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8115" tabRatio="644" activeTab="0"/>
  </bookViews>
  <sheets>
    <sheet name="Cerere de Finantare" sheetId="1" r:id="rId1"/>
    <sheet name="Anexa 1 HG_907" sheetId="2" r:id="rId2"/>
    <sheet name="Anexa 2 HG_907" sheetId="3" r:id="rId3"/>
    <sheet name="Anexa 3 HG_907" sheetId="4" r:id="rId4"/>
  </sheets>
  <definedNames>
    <definedName name="_xlnm.Print_Area" localSheetId="1">'Anexa 1 HG_907'!$A$1:$BI$53</definedName>
    <definedName name="_xlnm.Print_Area" localSheetId="2">'Anexa 2 HG_907'!$A$1:$BI$35</definedName>
    <definedName name="_xlnm.Print_Area" localSheetId="0">'Cerere de Finantare'!$A$1:$BJ$715</definedName>
  </definedNames>
  <calcPr fullCalcOnLoad="1"/>
</workbook>
</file>

<file path=xl/sharedStrings.xml><?xml version="1.0" encoding="utf-8"?>
<sst xmlns="http://schemas.openxmlformats.org/spreadsheetml/2006/main" count="749" uniqueCount="555">
  <si>
    <t>MINISTERUL AGRICULTURII ŞI DEZVOLTĂRII RURALE</t>
  </si>
  <si>
    <t>AGENŢIA PENTRU FINANŢAREA INVESTIŢIILOR RURALE</t>
  </si>
  <si>
    <t>Judeţ</t>
  </si>
  <si>
    <t>A PREZENTARE GENERALĂ</t>
  </si>
  <si>
    <t>A3 Titlu proiect:</t>
  </si>
  <si>
    <t>A4 Descrierea succintă a proiectului:</t>
  </si>
  <si>
    <t>A5 Amplasarea proiectului:</t>
  </si>
  <si>
    <t>Regiunea de dezvoltare:</t>
  </si>
  <si>
    <t>Obiectivele investiţiei</t>
  </si>
  <si>
    <t>Comună/Oraş</t>
  </si>
  <si>
    <t>Sat/Sector</t>
  </si>
  <si>
    <t>Înregistrare Fiscală</t>
  </si>
  <si>
    <t>B INFORMAŢII PRIVIND SOLICITANTUL</t>
  </si>
  <si>
    <t>B1 Descrierea solicitantului</t>
  </si>
  <si>
    <t>B1.1 Informaţii privind solicitantul</t>
  </si>
  <si>
    <t>Statut juridic al solicitantului</t>
  </si>
  <si>
    <t>Codul unic de înregistrare APIA</t>
  </si>
  <si>
    <t>Anul atribuirii codului</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</si>
  <si>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</si>
  <si>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</si>
  <si>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</si>
  <si>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</si>
  <si>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</si>
  <si>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</si>
  <si>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</si>
  <si>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</si>
  <si>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</si>
  <si>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</si>
  <si>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</si>
  <si>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</si>
  <si>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</si>
  <si>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</si>
  <si>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</si>
  <si>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</si>
  <si>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</si>
  <si>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</si>
  <si>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</si>
  <si>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</si>
  <si>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</si>
  <si>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</si>
  <si>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</si>
  <si>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</si>
  <si>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</si>
  <si>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</si>
  <si>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</si>
  <si>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</si>
  <si>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</si>
  <si>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</si>
  <si>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</si>
  <si>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</si>
  <si>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</si>
  <si>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Curs EURO</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</si>
  <si>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</si>
  <si>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</si>
  <si>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</si>
  <si>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</si>
  <si>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</si>
  <si>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</si>
  <si>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</si>
  <si>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</si>
  <si>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</si>
  <si>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</si>
  <si>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</si>
  <si>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</si>
  <si>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</si>
  <si>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</si>
  <si>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</si>
  <si>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</si>
  <si>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</si>
  <si>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</si>
  <si>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</si>
  <si>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</si>
  <si>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</si>
  <si>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</si>
  <si>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</si>
  <si>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</si>
  <si>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</si>
  <si>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</si>
  <si>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</si>
  <si>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</si>
  <si>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</si>
  <si>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</si>
  <si>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</si>
  <si>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</si>
  <si>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</si>
  <si>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</si>
  <si>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</si>
  <si>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</si>
  <si>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</si>
  <si>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</si>
  <si>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</si>
  <si>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</si>
  <si>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</si>
  <si>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</si>
  <si>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</si>
  <si>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</si>
  <si>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</si>
  <si>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</si>
  <si>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</si>
  <si>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</si>
  <si>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Valoarea pe categorii de lucrări, fară TVA - EURO</t>
  </si>
  <si>
    <t>Denumire</t>
  </si>
  <si>
    <t>Nr. crt.</t>
  </si>
  <si>
    <t>I - LUCRĂRI DE CONSTRUCŢII ŞI INSTALAŢII</t>
  </si>
  <si>
    <t>TOTAL I ( fără TVA)</t>
  </si>
  <si>
    <t>TOTAL II ( fără TVA)</t>
  </si>
  <si>
    <t>Dotări</t>
  </si>
  <si>
    <t>TOTAL III ( fără TVA)</t>
  </si>
  <si>
    <t>II - MONTAJ</t>
  </si>
  <si>
    <t>III - PROCURARE</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</si>
  <si>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</si>
  <si>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</si>
  <si>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</si>
  <si>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</si>
  <si>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</si>
  <si>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</si>
  <si>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</si>
  <si>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</si>
  <si>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</si>
  <si>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</si>
  <si>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</si>
  <si>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</si>
  <si>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</si>
  <si>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</si>
  <si>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</si>
  <si>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</si>
  <si>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</si>
  <si>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</si>
  <si>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</si>
  <si>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</si>
  <si>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</si>
  <si>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</si>
  <si>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</si>
  <si>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</si>
  <si>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</si>
  <si>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</si>
  <si>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</si>
  <si>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</si>
  <si>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</si>
  <si>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</si>
  <si>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</si>
  <si>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</si>
  <si>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</si>
  <si>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</si>
  <si>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</si>
  <si>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</si>
  <si>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Declar pe propria răspundere că:</t>
  </si>
  <si>
    <t>Sunt înregistrat în scopuri de TVA (certificat de înregistrare fiscală în scopuri de TVA).</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</si>
  <si>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</si>
  <si>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</si>
  <si>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</si>
  <si>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</si>
  <si>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</si>
  <si>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</si>
  <si>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</si>
  <si>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</si>
  <si>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</si>
  <si>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</si>
  <si>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</si>
  <si>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</si>
  <si>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</si>
  <si>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</si>
  <si>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</si>
  <si>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</si>
  <si>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</si>
  <si>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</si>
  <si>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</si>
  <si>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</si>
  <si>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</si>
  <si>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</si>
  <si>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</si>
  <si>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</si>
  <si>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</si>
  <si>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</si>
  <si>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</si>
  <si>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</si>
  <si>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</si>
  <si>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</si>
  <si>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</si>
  <si>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Numele şi prenumele</t>
  </si>
  <si>
    <t>Data:</t>
  </si>
  <si>
    <t xml:space="preserve">Semnătura </t>
  </si>
  <si>
    <t>Factori de risc</t>
  </si>
  <si>
    <t>Punctaj obţinut</t>
  </si>
  <si>
    <t>I1. Valoarea sprijinului public nerambursabil (EURO)</t>
  </si>
  <si>
    <t>A1 Măsura:</t>
  </si>
  <si>
    <t>Beneficiar privat</t>
  </si>
  <si>
    <t>A 6.1</t>
  </si>
  <si>
    <t>A 6.3</t>
  </si>
  <si>
    <t>A 6.2</t>
  </si>
  <si>
    <t>Proiect tehnic</t>
  </si>
  <si>
    <t>Acord de mediu</t>
  </si>
  <si>
    <t>Detaliere criterii de selecţie îndeplinite</t>
  </si>
  <si>
    <t>Număr de înregistrare în registrul comerțului / Registrul asociaţiilor şi fundaţiilor</t>
  </si>
  <si>
    <t>Codul CAEN al activităţii/activităţilor finanţate prin proiect:</t>
  </si>
  <si>
    <t>Procentul aferent intensităţii</t>
  </si>
  <si>
    <t>4.1</t>
  </si>
  <si>
    <t>Procent cheltuieli diverse şi neprevăzute</t>
  </si>
  <si>
    <t>- autofinanțare</t>
  </si>
  <si>
    <t>- împrumuturi</t>
  </si>
  <si>
    <t>*) Se înscrie denumirea obiectului de construcţie sau intervenţie</t>
  </si>
  <si>
    <t>Căi ferate industriale</t>
  </si>
  <si>
    <t>A se anexa documentele în ordinea de mai jos:</t>
  </si>
  <si>
    <t>PAGINA de la - până la</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</si>
  <si>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</si>
  <si>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</si>
  <si>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</si>
  <si>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</si>
  <si>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</si>
  <si>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toate cheltuielile neeligibile vor fi suportate de solicitant şi că acestea vor fi realizate până la finalizarea proiectului.</t>
  </si>
  <si>
    <t>Semnătura reprezentant legal şi ştampila (după caz)</t>
  </si>
  <si>
    <t>Bărbaţi</t>
  </si>
  <si>
    <t>Femei</t>
  </si>
  <si>
    <t>Zonă normală</t>
  </si>
  <si>
    <t>Zonă montană</t>
  </si>
  <si>
    <t>Zonă constrângeri specifice</t>
  </si>
  <si>
    <t>Zonă constrângeri semnificative</t>
  </si>
  <si>
    <t>Ecologică</t>
  </si>
  <si>
    <t>Convenţională</t>
  </si>
  <si>
    <t>Culturi de câmp</t>
  </si>
  <si>
    <t>Horticultură</t>
  </si>
  <si>
    <t>Creștere bovine pentru carne</t>
  </si>
  <si>
    <t>Creștere bovine pentru lapte</t>
  </si>
  <si>
    <t>Creștere ovine și caprine</t>
  </si>
  <si>
    <t>Porcine</t>
  </si>
  <si>
    <t>Păsări de curte</t>
  </si>
  <si>
    <t>Mixte - culturi mixte</t>
  </si>
  <si>
    <t>Albine</t>
  </si>
  <si>
    <t>Altele</t>
  </si>
  <si>
    <t>I2. Complexitatea investiţiei</t>
  </si>
  <si>
    <t>I3. Intensitatea sprijinului (procent contribuţie publică)</t>
  </si>
  <si>
    <t>• &gt; 200%</t>
  </si>
  <si>
    <t>• Între 176 şi 200%</t>
  </si>
  <si>
    <t>• Între 151 şi 175%</t>
  </si>
  <si>
    <t>• Între 121 şi 150%</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</si>
  <si>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</si>
  <si>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</si>
  <si>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</si>
  <si>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</si>
  <si>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</si>
  <si>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Data întocmirii Studiului de Fezabilitate</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</si>
  <si>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</si>
  <si>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</si>
  <si>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</si>
  <si>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</si>
  <si>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</si>
  <si>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</si>
  <si>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</si>
  <si>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</si>
  <si>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</si>
  <si>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</si>
  <si>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</si>
  <si>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</si>
  <si>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</si>
  <si>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</si>
  <si>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</si>
  <si>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</si>
  <si>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</si>
  <si>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</si>
  <si>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</si>
  <si>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</si>
  <si>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</si>
  <si>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</si>
  <si>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</si>
  <si>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</si>
  <si>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</si>
  <si>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</si>
  <si>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</si>
  <si>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</si>
  <si>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</si>
  <si>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</si>
  <si>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</si>
  <si>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</si>
  <si>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</si>
  <si>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</si>
  <si>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</si>
  <si>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</si>
  <si>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</si>
  <si>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</si>
  <si>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</si>
  <si>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</si>
  <si>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</si>
  <si>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</si>
  <si>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</si>
  <si>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</si>
  <si>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</si>
  <si>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</si>
  <si>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</si>
  <si>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</si>
  <si>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</si>
  <si>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</si>
  <si>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</si>
  <si>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</si>
  <si>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</si>
  <si>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</si>
  <si>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</si>
  <si>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</si>
  <si>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</si>
  <si>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</si>
  <si>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</si>
  <si>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</si>
  <si>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</si>
  <si>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</si>
  <si>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</si>
  <si>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</si>
  <si>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</si>
  <si>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</si>
  <si>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</si>
  <si>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</si>
  <si>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</si>
  <si>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</si>
  <si>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</si>
  <si>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</si>
  <si>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</si>
  <si>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</si>
  <si>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</si>
  <si>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</si>
  <si>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</si>
  <si>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</si>
  <si>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</si>
  <si>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</si>
  <si>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</si>
  <si>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</si>
  <si>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</si>
  <si>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</si>
  <si>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</si>
  <si>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</si>
  <si>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</si>
  <si>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</si>
  <si>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</si>
  <si>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</si>
  <si>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</si>
  <si>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</si>
  <si>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</si>
  <si>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</si>
  <si>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</si>
  <si>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</si>
  <si>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</si>
  <si>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</si>
  <si>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</si>
  <si>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t>TOTAL</t>
  </si>
  <si>
    <t>Alte utilitati</t>
  </si>
  <si>
    <t>TOTAL DEVIZ CAPITOLUL 2</t>
  </si>
  <si>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</si>
  <si>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</si>
  <si>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</si>
  <si>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Sub-măsura 19.2</t>
  </si>
  <si>
    <t>Judeţ:</t>
  </si>
  <si>
    <t>Agenția pentru Finanțarea</t>
  </si>
  <si>
    <t xml:space="preserve">  Investițiilor Rurale</t>
  </si>
  <si>
    <t>SECȚIUNEA GENERALĂ</t>
  </si>
  <si>
    <t>VERSIUNEA 2022</t>
  </si>
  <si>
    <t>SEMNĂTURĂ REPREZENTANT LEGAL</t>
  </si>
  <si>
    <t>DATA</t>
  </si>
  <si>
    <t>prin această semnătură îmi asum corectitudinea întregului conținut al acestui document/fișier.</t>
  </si>
  <si>
    <t>A2  Denumire solicitant:</t>
  </si>
  <si>
    <t>Denumire consultant</t>
  </si>
  <si>
    <t>Nr.înreg.ONRC</t>
  </si>
  <si>
    <t xml:space="preserve"> CUI / CIF</t>
  </si>
  <si>
    <t>Denumire proiectant</t>
  </si>
  <si>
    <t>Județ / Mun. București</t>
  </si>
  <si>
    <t>Unitate Administrativ Teritorială (UAT: Oraș / Comună / Sector)</t>
  </si>
  <si>
    <t>Identificator Electronic                              Nr. Carte Funciară                                 Nr. Cadastral                             Nr. Topografic:</t>
  </si>
  <si>
    <t>Observații</t>
  </si>
  <si>
    <t>Cod Unic de Înregistrare / Codul de</t>
  </si>
  <si>
    <t>B1.2 Sediul social / Reşedinţa din România</t>
  </si>
  <si>
    <t>Apartament</t>
  </si>
  <si>
    <t>Etaj</t>
  </si>
  <si>
    <t>4.4 Utilaje, echipamente tehnologice şi funcţionale care nu necesită montaj şi echipamente de transport</t>
  </si>
  <si>
    <t>Capitolul 6 Cheltuieli pentru probe tehnologice şi teste - total, din care</t>
  </si>
  <si>
    <t>0,00%</t>
  </si>
  <si>
    <t>Măsura</t>
  </si>
  <si>
    <t>ANEXA 1</t>
  </si>
  <si>
    <t xml:space="preserve"> Investițiilor Rurale</t>
  </si>
  <si>
    <t xml:space="preserve">     Agenția pentru Finanțarea</t>
  </si>
  <si>
    <t>ANEXA 2</t>
  </si>
  <si>
    <t>DEVIZ PE OBIECT *</t>
  </si>
  <si>
    <t>ANEXA 3</t>
  </si>
  <si>
    <t>Titlu deviz:</t>
  </si>
  <si>
    <t xml:space="preserve"> Agenția pentru Finanțarea</t>
  </si>
  <si>
    <t>Opis documente</t>
  </si>
  <si>
    <t>Data de înființare</t>
  </si>
  <si>
    <t>1.c) Raportul privind stadiul fizic al lucrărilor</t>
  </si>
  <si>
    <t>1.d) Anexa C – pentru solicitantii cu statut juridic PFA, I.I. sau I.F.</t>
  </si>
  <si>
    <t>1.e) Anexa B – pentru celelalte categorii de statut juridic</t>
  </si>
  <si>
    <t xml:space="preserve">1.b) Expertiza tehnică de specialitate asupra construcţiei existente
</t>
  </si>
  <si>
    <t>1. Copie CI</t>
  </si>
  <si>
    <t>5. Declar că eu și organizația mea (asociaţie sau întreprindere) nu ne aflăm într-unul din următoarele cazuri:</t>
  </si>
  <si>
    <t>Declar pe propria răspundere că dosarul cererii de finanțare depus în format letric este identic cu cel scanat pe CD. În caz contrar, proiectul nu va fi contractat.</t>
  </si>
  <si>
    <t>Am luat la cunoștință și mă angajez să respect Politica anti-mită, publicată pe site-ul oficial al AFIR.</t>
  </si>
  <si>
    <t>Mixte - animale mixte</t>
  </si>
  <si>
    <t>Echipamente / utilaje achiziționate (enumerare)</t>
  </si>
  <si>
    <t>Nr.crt.</t>
  </si>
  <si>
    <t>Cantitate</t>
  </si>
  <si>
    <t>Denumire echipament/utilaj</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</si>
  <si>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</si>
  <si>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Bloc             Scara</t>
  </si>
  <si>
    <t xml:space="preserve">              - M6/3A PROCESAREA PRODUSELOR AGRICOLE</t>
  </si>
  <si>
    <t>A6 Date despre tipul de proiect și beneficiar:</t>
  </si>
  <si>
    <t>Proiect cu construcții-montaj</t>
  </si>
  <si>
    <t>Proiect fără construcții-montaj</t>
  </si>
  <si>
    <t>SE1 = ...., SE2 = ...., SE3 = ...., SE4 = ....,
SE5 = ...., SE6 = ...., SE7 = ....</t>
  </si>
  <si>
    <r>
      <t xml:space="preserve">A7  Date necesare obţinerii extrasului de carte funciară pentru imobilul (clădiri şi/sau terenuri) pe care sunt/vor fi realizate investiţiile, pentru Cererile de Finanţare care vizează investiţii în lucrări privind construcţii noi sau modernizări construcții.
</t>
    </r>
    <r>
      <rPr>
        <b/>
        <i/>
        <sz val="10"/>
        <color indexed="21"/>
        <rFont val="Calibri"/>
        <family val="2"/>
      </rPr>
      <t>(dacă este cazul, se va adăuga câte o linie pentru fiecare extras de carte funciară necesar).</t>
    </r>
  </si>
  <si>
    <r>
      <rPr>
        <b/>
        <sz val="16"/>
        <rFont val="Calibri"/>
        <family val="2"/>
      </rPr>
      <t xml:space="preserve">REGULI DE COMPLETARE
</t>
    </r>
    <r>
      <rPr>
        <b/>
        <sz val="9"/>
        <rFont val="Calibri"/>
        <family val="2"/>
      </rPr>
      <t xml:space="preserve">
   </t>
    </r>
    <r>
      <rPr>
        <sz val="9"/>
        <rFont val="Calibri"/>
        <family val="2"/>
      </rPr>
      <t xml:space="preserve">Completaţi devizele aferente capitolelor de cheltuieli, defalcat pe cheltuieli eligibile şi neeligibile prin completarea tabelelor incluse în acest document, respectiv:
</t>
    </r>
    <r>
      <rPr>
        <b/>
        <sz val="9"/>
        <rFont val="Calibri"/>
        <family val="2"/>
      </rPr>
      <t xml:space="preserve">1. Tabelul "Deviz financiar_cap3" </t>
    </r>
    <r>
      <rPr>
        <sz val="9"/>
        <rFont val="Calibri"/>
        <family val="2"/>
      </rPr>
      <t xml:space="preserve">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t>
    </r>
    <r>
      <rPr>
        <b/>
        <sz val="9"/>
        <rFont val="Calibri"/>
        <family val="2"/>
      </rPr>
      <t>2. Tabelul "Devize obiect"</t>
    </r>
    <r>
      <rPr>
        <sz val="9"/>
        <rFont val="Calibri"/>
        <family val="2"/>
      </rPr>
      <t xml:space="preserve">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t>
    </r>
    <r>
      <rPr>
        <b/>
        <sz val="9"/>
        <rFont val="Calibri"/>
        <family val="2"/>
      </rPr>
      <t xml:space="preserve">3. Tabelul "cap.2+cap.5" </t>
    </r>
    <r>
      <rPr>
        <sz val="9"/>
        <rFont val="Calibri"/>
        <family val="2"/>
      </rPr>
      <t xml:space="preserve">cuprinde cheltuieli aferente capitolelor 2 şi 5 şi trebuie să se regăsească atât în Bugetul Indicativ (tabel "Buget indicativ" din cererea de finanţare, partea specifică) cât şi Devizul General din Studiul de Fezabilitate.
</t>
    </r>
    <r>
      <rPr>
        <b/>
        <sz val="9"/>
        <rFont val="Calibri"/>
        <family val="2"/>
      </rPr>
      <t>4. Câmpul "Prescorare"</t>
    </r>
    <r>
      <rPr>
        <sz val="9"/>
        <rFont val="Calibri"/>
        <family val="2"/>
      </rPr>
      <t xml:space="preserve"> de la secţiunea A6 este obligatoriu.
</t>
    </r>
    <r>
      <rPr>
        <b/>
        <sz val="9"/>
        <rFont val="Calibri"/>
        <family val="2"/>
      </rPr>
      <t xml:space="preserve">5. Secțiunea A7: </t>
    </r>
    <r>
      <rPr>
        <sz val="9"/>
        <rFont val="Calibri"/>
        <family val="2"/>
      </rPr>
      <t xml:space="preserve">Pentru imobilul (clădiri şi/sau terenuri) pe care sunt/vor fi realizate investiţiile, pentru Cererile de Finanţare care vizează investiţii în lucrări privind construcţiile noi sau modernizări ale construcțiilor existente, cu lucrările de cadastru finalizate se va completa secțiunea A7 din CF, cu informațiile cadastrale necesare obținerii de către AFIR a extrasului de carte funciară de la ANCPI.
</t>
    </r>
  </si>
  <si>
    <t>6</t>
  </si>
  <si>
    <t>1.1 Cheltuieli pentru obţinerea terenului</t>
  </si>
  <si>
    <t>1.2 Cheltuieli pentru amenajarea terenului</t>
  </si>
  <si>
    <t>1.3 Cheltuieli cu amenajari pentru protecţia mediului şi aducerea la starea iniţială</t>
  </si>
  <si>
    <t>Buget indicativ (Euro) cf. HG 907/2016</t>
  </si>
  <si>
    <t>SECTIUNE SPECIFICĂ MĂSURA 6</t>
  </si>
  <si>
    <t>E. LISTA DOCUMENTELOR ANEXATE PROIECTELOR AFERENTE MĂSURII 6</t>
  </si>
  <si>
    <t xml:space="preserve">1. a) Studiul de fezabilitate </t>
  </si>
  <si>
    <t>6.1 Declarația pe propria răspundere privind asigurarea cofinanțării proiectului</t>
  </si>
  <si>
    <t>5. Declarația pe propria răspundere privind prezentarea documentelor emise de DSP, DSVSA și APM judeţene, solicitate de AFIR,  înainte de contractare</t>
  </si>
  <si>
    <t>7. Declarația pe propria răspundere privind prezentarea documentelor fiscale și judiciare</t>
  </si>
  <si>
    <t>b) CONTRACTUL PROCESATORULUI CU UN ORGANISM CERTIFICAT DE INSPECŢIE ŞI CERTIFICARE</t>
  </si>
  <si>
    <t>3. Declarație pe propria răspundere privind legătura cu alte societăți cu același tip de activitate</t>
  </si>
  <si>
    <t>5. Declarație pe propria răspundere că va prezenta înainte de contractare cu AFIR: Proiectul tehnic, dacă este cazul.</t>
  </si>
  <si>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am fost punctat.</t>
  </si>
  <si>
    <t>Declar că organizaţia pe care o reprezint ARE datorii către instituții de credit şi/sau instituţii financiare bancare / nebancare pentru care prezint graficul de rambursare</t>
  </si>
  <si>
    <t>Nu sunt înregistrat în scopuri TVA și că mă angajez să notific Agenției orice modificare a situației privind înregistrarea ca plătitor de TVA, în maximum 10 (zece) zile de la data înregistrării în scopuri TVA.</t>
  </si>
  <si>
    <t>a) Declar pe propria răspundere că nu am înscrisuri care privesc sancțiuni economico-financiare în cazierul judiciar și îmi exprim consimțamântul ca AFIR să acceseze Sistemul Informatic al Cazierului Judiciar (ROCRIS) administrat de IGPR pentru a obține extrasul dupa cazierul judiciar în etapa de încheiere a contractului de finanțare pentru întreprindere şi pentru reprezentantul legal.
b) Declar pe propria răspundere că întreprinderea mea nu figurează cu datorii restante fiscale și sociale la bugetul de stat și îmi exprim consimțamântul ca AFIR să interogheze baza de date PATRIMVEN gestionată de ANAF pentru verificarea situației financiare și fiscale a beneficiarului, în baza Protocolului de colaborare instituțional AFIR-ANAF</t>
  </si>
  <si>
    <t>Declar pe proprie răspundere că mă angajez ca în urma implementării proiectului, voi obține un produs care participă la sisteme din domeniul calității recunoscute la nivel european.</t>
  </si>
  <si>
    <t>Declar pe proprie răspundere că mă angajez ca în urma implementării proiectului, voi obține un produs ecologic.</t>
  </si>
  <si>
    <t>Declar pe proprie răspundere că mă angajez ca în urma implementării proiectului, voi obține un produs care participă la sisteme din domeniul calității recunoscute la nivel național.</t>
  </si>
  <si>
    <t>Mă angajez ca în termenul prevăzut în „Notificarea beneficiarului privind selectarea cererii de finanţare şi semnarea contractului de finanţare”, să prezint documentul privind cofinanţarea proiectului şi Angajamentul responsabilului legal al proiectului că nu va utiliza în alte scopuri 50% din cofinanţarea privată, în cazul prezentării cofinanţarii prin extras de cont.</t>
  </si>
  <si>
    <t>Mă angajez ca, în cazul în care proiectul se supune procedurilor de evaluare a impactului asupra mediului și/sau de evaluare adecvată, să prezint Acordul de mediu în termen de maximum 7 luni de la transmiterea Notificării solicitantului privind selectarea cererii de finanțare și semnarea contractului de finanțare.</t>
  </si>
  <si>
    <t>Declar pe proprie răspundere că:</t>
  </si>
  <si>
    <t>Întreprinderea face obiectul unei proceduri colective de insolvenţă sau îndeplineşte criteriile prevăzute de legislaţia naţională pentru iniţierea unei proceduri colective de insolvenţă la cererea creditorilor săi.</t>
  </si>
  <si>
    <t>Întreprinderea NU face obiectul unei proceduri colective de insolvenţă sau NU îndeplineşte criteriile prevăzute de legislaţia naţională pentru iniţierea unei proceduri colective de insolvenţă la cererea creditorilor săi.</t>
  </si>
  <si>
    <t>Declar pe proprie răspundere că întreprinderea nu este în situaţiile următoare: a primit ajutor pentru salvare şi nu a rambursat încă împrumutul sau nu a încetat garanţia sau a primit ajutoare pentru restructurare şi face încă obiectul unui plan de restructurare.</t>
  </si>
  <si>
    <t>Declar pe propria răspundere că nu am fapte înscrise în cazierul fiscal.</t>
  </si>
  <si>
    <r>
      <rPr>
        <sz val="9"/>
        <color indexed="21"/>
        <rFont val="Cambria"/>
        <family val="1"/>
      </rPr>
      <t>• Acuzat din cauza unei greșeli privind conduita profesională având ca soluție finală res judicata (împotriva căreia nici un apel nu este posibil)</t>
    </r>
  </si>
  <si>
    <r>
      <rPr>
        <sz val="9"/>
        <color indexed="21"/>
        <rFont val="Cambria"/>
        <family val="1"/>
      </rPr>
      <t>• Vinovat de grave deficiențe de conduită profesională dovedite prin orice mijloace pe care Agenția le poate justifica.</t>
    </r>
  </si>
  <si>
    <r>
      <rPr>
        <sz val="9"/>
        <color indexed="21"/>
        <rFont val="Cambria"/>
        <family val="1"/>
      </rPr>
      <t>• Vinovat de faptul că nu am prezentat informaţiile cerute de Autoritatea Contractantă ca o condiţie de participare la licitaţie sau contractare</t>
    </r>
  </si>
  <si>
    <r>
      <rPr>
        <sz val="9"/>
        <color indexed="21"/>
        <rFont val="Cambria"/>
        <family val="1"/>
      </rPr>
      <t>• Încălcarea prevederilor contractuale prin care nu mi-am îndeplinit obligațiile contractuale în legătură cu un alt contract cu Agenția sau alte contracte finanțate din fonduri comunitare.</t>
    </r>
  </si>
  <si>
    <r>
      <rPr>
        <sz val="9"/>
        <color indexed="21"/>
        <rFont val="Cambria"/>
        <family val="1"/>
      </rPr>
      <t>• Încercarea de a obține informații confidențiale sau de influențare a Agenției în timpul procesului de evaluare a proiectului și nu voi face presiuni la adresa evaluatorului.</t>
    </r>
  </si>
  <si>
    <t>Declar că sunt de acord ca AFIR să transmită informații legate de proiect către instituții financiare, respectiv instituții de credit sau instituții financiar nebancare înregistrate în Registrul special al Băncii Naționale a României, în conformitate cu prevederile Legii nr. 93/2009, cu modificările și completările ulterioare, privind instituțiile financiare nebancare.</t>
  </si>
  <si>
    <r>
      <t xml:space="preserve">                                                 </t>
    </r>
    <r>
      <rPr>
        <b/>
        <sz val="12"/>
        <color indexed="8"/>
        <rFont val="Calibri"/>
        <family val="2"/>
      </rPr>
      <t xml:space="preserve"> 
                           DECLARAȚIE PRIVIND PRELUCRAREA DATELOR CU CARACTER PERSONAL</t>
    </r>
    <r>
      <rPr>
        <b/>
        <sz val="9.5"/>
        <color indexed="8"/>
        <rFont val="Calibri"/>
        <family val="2"/>
      </rPr>
      <t xml:space="preserve">
     </t>
    </r>
    <r>
      <rPr>
        <sz val="9.5"/>
        <color indexed="8"/>
        <rFont val="Calibri"/>
        <family val="2"/>
      </rPr>
      <t>Agenția pentru Finanțarea Investițiilor Rurale cu sediul in Știrbei Vodă nr. 43, București, Sector 1, telefon 021.315.67.79 colectează și prelucrează date cu caracter personal în conformitate cu prevederile Regulamentului UE nr. 679/2016 privind protecția persoanelor fizice în ceea ce privește prelucrarea datelor cu caracter personal și libera circulație a acestor date.
     Prin acest document, Agenția pentru Finanțarea Investițiilor Rurale informează persoanele vizate ale căror date sunt colectate cu privire la modul în care sunt utilizate aceste date și despre drepturile care li se cuvin.</t>
    </r>
    <r>
      <rPr>
        <b/>
        <sz val="9.5"/>
        <color indexed="8"/>
        <rFont val="Calibri"/>
        <family val="2"/>
      </rPr>
      <t xml:space="preserve">
a) Date de contact
</t>
    </r>
    <r>
      <rPr>
        <sz val="9.5"/>
        <color indexed="8"/>
        <rFont val="Calibri"/>
        <family val="2"/>
      </rPr>
      <t xml:space="preserve">Agenția pentru Finanțarea Investițiilor Rurale
Adresa: Știrbei Vodă nr. 43, București, Sector 1
Număr de telefon: 021.315.67.79  </t>
    </r>
    <r>
      <rPr>
        <b/>
        <sz val="9.5"/>
        <color indexed="8"/>
        <rFont val="Calibri"/>
        <family val="2"/>
      </rPr>
      <t xml:space="preserve">
b) Date de contact ale responsabilului cu protecția datelor:
</t>
    </r>
    <r>
      <rPr>
        <sz val="9.5"/>
        <color indexed="8"/>
        <rFont val="Calibri"/>
        <family val="2"/>
      </rPr>
      <t>E-mail: dpo@afir.info
Adresa: Știrbei Vodă nr. 43, București, Sector 1
Număr de telefon: 031.860.27.33</t>
    </r>
    <r>
      <rPr>
        <b/>
        <sz val="9.5"/>
        <color indexed="8"/>
        <rFont val="Calibri"/>
        <family val="2"/>
      </rPr>
      <t xml:space="preserve">
c) Scopurile prelucrării datelor cu caracter personal
     </t>
    </r>
    <r>
      <rPr>
        <sz val="9.5"/>
        <color indexed="8"/>
        <rFont val="Calibri"/>
        <family val="2"/>
      </rPr>
      <t xml:space="preserve">Agenția pentru Finanțarea Investițiilor Rurale colectează date cu caracter personal, pe care le poate prelucra în scopuri precum implementarea tehnică, implementarea financiară (plata) și monitorizare pentru PNDR, raportare, recuperare debite, precum și cea de monitorizare ex-post pentru Programul SAPARD, în conformitate cu OUG nr.41/2014 privind înființarea, organizarea și funcționarea Agenției pentru Finanțarea Investițiilor Rurale, prin reorganizarea Agenției de Plăți pentru Dezvoltare Rurală și Pescuit, aprobată prin Legea nr. 43/2015. Astfel, prelucrarea datelor personale se realizează fără a fi limitativ, pentru următoarele:
• verificarea cererilor de finanțare;
• selectarea proiectelor finanțate;
• stabilirea obligațiilor contractuale;
• efectuarea vizitelor pe teren;
• verificarea procedurilor de atribuire efectuate de beneficiari;
• raportarea progresului măsurilor;
• autorizarea plății către beneficiari;
• efectuarea plății către beneficiari;
• înregistrarea angajamentelor de plată și a plăților;
• managementul informatic al plăților realizate către beneficiarii proiectelor;
• informare și promovare a PNDR.
     Temeiul prelucrării este constituit din cererea de finanțare, contractul de finanțare, și prevederile legale aplicabile.
Astfel, pentru a facilita desfășurarea activităților aflate în legătură cu cererea de finanțare, contractul de finanțare, și în vederea îndeplinirii obligațiilor legale, comunicăm aceste date către autorități publice, terți sau împuterniciți.
</t>
    </r>
    <r>
      <rPr>
        <b/>
        <sz val="9.5"/>
        <color indexed="8"/>
        <rFont val="Calibri"/>
        <family val="2"/>
      </rPr>
      <t>d) Destinatari ai datelor cu caracter personal</t>
    </r>
    <r>
      <rPr>
        <sz val="9.5"/>
        <color indexed="8"/>
        <rFont val="Calibri"/>
        <family val="2"/>
      </rPr>
      <t xml:space="preserve">
În fluxul de procesare și stocare, datele cu caracter personal ar putea fi transferate, după caz, următoarelor categorii de destinatari:
• Furnizori, prestatori, terți sau împuterniciți implicați în mod direct sau indirect în procesele aferente scopurilor mai sus menționate (furnizori de servicii IT, furnizori de servicii de consultanță etc.),
• Operatori, titulari de drepturi, autorități publice abilitate de lege sau cu care AFIR a încheiat protocoale de colaborare în scopul îndeplinirii atribuțiilor specifice conferite de legislația europeană și națională,
• Comisia Europeană, în scopul monitorizării și controlului privind Programele SAPARD și PNDR.
</t>
    </r>
    <r>
      <rPr>
        <b/>
        <sz val="9.5"/>
        <color indexed="8"/>
        <rFont val="Calibri"/>
        <family val="2"/>
      </rPr>
      <t>e) Transferul datelor în afara țării</t>
    </r>
    <r>
      <rPr>
        <sz val="9.5"/>
        <color indexed="8"/>
        <rFont val="Calibri"/>
        <family val="2"/>
      </rPr>
      <t xml:space="preserve">
Datele dumneavoastră ar putea fi transferate în exteriorul țării către Comisia Europeană, conform legislației europene aplicabile.</t>
    </r>
  </si>
  <si>
    <r>
      <t xml:space="preserve">
f) Perioada stocării datelor</t>
    </r>
    <r>
      <rPr>
        <sz val="9.5"/>
        <color indexed="8"/>
        <rFont val="Calibri"/>
        <family val="2"/>
      </rPr>
      <t xml:space="preserve">
Toate datele cu caracter personal colectate vor fi stocate numai atât timp cât este necesar, luând în considerare durata contractuală până la îndeplinirea obligațiilor contractuale, respectiv a scopului, și (plus) termenele de arhivare prevăzute de dispozițiile legale în materie, și/sau atât cât este necesar pentru a ne exercita drepturile legitime (și drepturile legitime ale altor persoane).
</t>
    </r>
    <r>
      <rPr>
        <b/>
        <sz val="9.5"/>
        <color indexed="8"/>
        <rFont val="Calibri"/>
        <family val="2"/>
      </rPr>
      <t>g) Drepturile persoanei vizate</t>
    </r>
    <r>
      <rPr>
        <sz val="9.5"/>
        <color indexed="8"/>
        <rFont val="Calibri"/>
        <family val="2"/>
      </rPr>
      <t xml:space="preserve">
Persoanele vizate ale căror date cu caracter personal sunt colectate de către Agenția pentru Finanțarea Investițiilor Rurale au următoarele drepturi, conform legislației în domeniu:
• dreptul de acces;
• dreptul la rectificarea datelor;
• dreptul la ștergerea datelor („dreptul de a fi uitat");
• dreptul la restricționarea prelucrării;
• dreptul la portabilitatea datelor;
• dreptul la opoziție;
• drepturi cu privire la procesul decizional individual automatizat, inclusiv crearea de profiluri;
• dreptul la retragerea consimțământului în cazul prelucrării în scop de informare sau promovare;
• dreptul de a depune o plângere în fața unei autorități de supraveghere a prelucrării datelor cu caracter personal;
• dreptul la o cale de atac judiciară;
• dreptul de a fi notificat de către operator.
       Prin prezenta, declar că am fost informat de către Agenția pentru Finanțarea Investițiilor Rurale și imi dau acordul cu privire la prelucrarea datelor cu caracter personal.
                Semnătura reprezentant legal şi ştampila (după caz)                                                                       Data:</t>
    </r>
  </si>
  <si>
    <t>Masura 4 - Investiţii în active fizice</t>
  </si>
  <si>
    <t>Submăsura 4.2 - Investiţii pentru procesarea/marketingul produselor agricole</t>
  </si>
  <si>
    <t>1. Cod CAEN (codul CAEN aferent investiției realizate prin proiect)</t>
  </si>
  <si>
    <t>micro/mici</t>
  </si>
  <si>
    <t>mijlocii</t>
  </si>
  <si>
    <t>mari</t>
  </si>
  <si>
    <t>2. Tipul întreprinderii</t>
  </si>
  <si>
    <t>3. Tipul de zonă</t>
  </si>
  <si>
    <t>4. Tipul producţiei</t>
  </si>
  <si>
    <t>5. Sectorul de producţie</t>
  </si>
  <si>
    <t>lapte și produse lactate</t>
  </si>
  <si>
    <t>carne, produse din carne și oua</t>
  </si>
  <si>
    <t>cereale</t>
  </si>
  <si>
    <t>legume, fructe, cartofi</t>
  </si>
  <si>
    <t>semințe oleaginoase</t>
  </si>
  <si>
    <t>miere de albine</t>
  </si>
  <si>
    <t>vin</t>
  </si>
  <si>
    <t>plante oleaginoase</t>
  </si>
  <si>
    <t>altele</t>
  </si>
  <si>
    <t>6. Tip de investiţie principal</t>
  </si>
  <si>
    <t>a. Înființarea, extinderea și/sau modernizarea, dotarea unităților de procesare PLANTE PROTEAGINOASE, inclusiv investiții privind colectarea materiei prime, depozitarea materiei prime/produselor finite, marketingul produselor (ex. etichetare, ambalare)</t>
  </si>
  <si>
    <t>b. Extinderea și/sau modernizarea și dotarea unităților de procesare pentru ALTE PRODUSE decât plantele proteaginoase, inclusiv investiții privind colectarea materiei
prime, depozitarea materiei prime/ produselor finite marketingul produselor (ex. etichetare, ambalare)</t>
  </si>
  <si>
    <t>c. Extinderea și/sau modernizarea de rețele locale de colectare, recepție, depozitare, condiționare, sortare și capacități de ambalare, comercializare</t>
  </si>
  <si>
    <t>7. Tipuri de investiţii secundare</t>
  </si>
  <si>
    <t>Investiții pentru comercializarea produselor, doar ca o componentă secundară a proiectului</t>
  </si>
  <si>
    <t>Producerea și utilizarea energiei din surse regenerabile (solară, eoliană, valorificarea energetică a biomasei, geotermală), a energiei produsă cu ajutorul pompelor de căldură, în cadrul unității în care se desfășoară o activitate eligibilă prin submăsură, exclusiv pentru consumul propriu, doar ca o componentă secundară a proiectului</t>
  </si>
  <si>
    <t>Îmbunătățirea eficienţei energetice a clădirilor în care se desfășoară o activitate eligibilă în cadrul submăsurii, doar ca o componentă secundară a proiectului</t>
  </si>
  <si>
    <t>8. Categoria investiţiei</t>
  </si>
  <si>
    <t>Nouă</t>
  </si>
  <si>
    <t>Extindere şi/ sau Modernizare</t>
  </si>
  <si>
    <t>9. Capacități noi de procesare 
(cantitatea de materie primă procesată)</t>
  </si>
  <si>
    <t>hl / an</t>
  </si>
  <si>
    <t>t / an</t>
  </si>
  <si>
    <t>mii de bucăţi / an</t>
  </si>
  <si>
    <r>
      <rPr>
        <b/>
        <i/>
        <sz val="8.5"/>
        <color indexed="8"/>
        <rFont val="Calibri"/>
        <family val="2"/>
      </rPr>
      <t>*Pentru indicatorii de tip numeric care nu fac obiectul investiției se va completa valoarea zero.</t>
    </r>
    <r>
      <rPr>
        <sz val="8.5"/>
        <color indexed="8"/>
        <rFont val="Calibri"/>
        <family val="2"/>
      </rPr>
      <t xml:space="preserve">
</t>
    </r>
    <r>
      <rPr>
        <b/>
        <sz val="10"/>
        <color indexed="8"/>
        <rFont val="Calibri"/>
        <family val="2"/>
      </rPr>
      <t>Precizări în vederea completării indicatorilor:</t>
    </r>
    <r>
      <rPr>
        <sz val="8.5"/>
        <color indexed="8"/>
        <rFont val="Calibri"/>
        <family val="2"/>
      </rPr>
      <t xml:space="preserve">
</t>
    </r>
    <r>
      <rPr>
        <b/>
        <sz val="8.5"/>
        <color indexed="8"/>
        <rFont val="Calibri"/>
        <family val="2"/>
      </rPr>
      <t>Indic. nr.1</t>
    </r>
    <r>
      <rPr>
        <sz val="8.5"/>
        <color indexed="8"/>
        <rFont val="Calibri"/>
        <family val="2"/>
      </rPr>
      <t xml:space="preserve"> - reprezintă codul CAEN pentru investiţia vizată prin proiect.
</t>
    </r>
    <r>
      <rPr>
        <b/>
        <sz val="8.5"/>
        <color indexed="8"/>
        <rFont val="Calibri"/>
        <family val="2"/>
      </rPr>
      <t>Indic. nr. 2, 3, 5, 6, 8</t>
    </r>
    <r>
      <rPr>
        <sz val="8.5"/>
        <color indexed="8"/>
        <rFont val="Calibri"/>
        <family val="2"/>
      </rPr>
      <t xml:space="preserve"> - se bifează doar o singura categorie .
</t>
    </r>
    <r>
      <rPr>
        <b/>
        <sz val="8.5"/>
        <color indexed="8"/>
        <rFont val="Calibri"/>
        <family val="2"/>
      </rPr>
      <t>Indic. nr. 4</t>
    </r>
    <r>
      <rPr>
        <sz val="8.5"/>
        <color indexed="8"/>
        <rFont val="Calibri"/>
        <family val="2"/>
      </rPr>
      <t xml:space="preserve"> - se bifează categoria majoritară.
</t>
    </r>
    <r>
      <rPr>
        <b/>
        <sz val="8.5"/>
        <color indexed="8"/>
        <rFont val="Calibri"/>
        <family val="2"/>
      </rPr>
      <t>Indic. nr. 7</t>
    </r>
    <r>
      <rPr>
        <sz val="8.5"/>
        <color indexed="8"/>
        <rFont val="Calibri"/>
        <family val="2"/>
      </rPr>
      <t xml:space="preserve"> - se bifează în funcție de tipul/ tipurile de investiții secundare sprijinite prin proiect. Se pot completa unul sau mai multe tipuri de investiții secundare. De asemenea, pot exista si cazuri in care prin proiect sa nu se implementeze niciunul dintre investitiile secundare mentionate, caz in care acest indicator nu se va completa.
</t>
    </r>
    <r>
      <rPr>
        <b/>
        <sz val="8.5"/>
        <color indexed="8"/>
        <rFont val="Calibri"/>
        <family val="2"/>
      </rPr>
      <t>Indic. nr. 9, 10</t>
    </r>
    <r>
      <rPr>
        <sz val="8.5"/>
        <color indexed="8"/>
        <rFont val="Calibri"/>
        <family val="2"/>
      </rPr>
      <t xml:space="preserve"> - Capacitățile de procesare reprezintă cantitățile de materie primă procesată. Pentru investițiile noi se vor completa capacităţile nou înfiinţate prin investiția propusă prin proiect. Pentru proiectele care vizează tipuri de investiție de extindere şi/ sau modernizare se va completa atât capacitatea inițială de procesare a unității cât și cea care se va obţine în urma investiției.
</t>
    </r>
    <r>
      <rPr>
        <i/>
        <sz val="8.5"/>
        <color indexed="8"/>
        <rFont val="Calibri"/>
        <family val="2"/>
      </rPr>
      <t>Mențiune:
Dacă la Indicatorul nr.8 se bifează tipul de investiție NOUĂ, atunci se va completa Indicatorul nr.9, toate cele 3 valori, (respectând unitatea de măsură, în funcție de materia primă procesată).
Dacă la Indicatorul nr.8 se bifează tipul de investiție Extindere şi/ sau Modernizare, atunci se va completa Indicatorul nr.10 - toate cele 6 valori, atât la capacitatea inițială cât și la capacitatea obținută în urma investiției (respectând unitatea de măsură, în funcție de materia primă procesată) și/ sau Indicatorul nr.11.</t>
    </r>
    <r>
      <rPr>
        <sz val="8.5"/>
        <color indexed="8"/>
        <rFont val="Calibri"/>
        <family val="2"/>
      </rPr>
      <t xml:space="preserve">
</t>
    </r>
    <r>
      <rPr>
        <b/>
        <sz val="8.5"/>
        <color indexed="8"/>
        <rFont val="Calibri"/>
        <family val="2"/>
      </rPr>
      <t>Indic. nr. 11</t>
    </r>
    <r>
      <rPr>
        <sz val="8.5"/>
        <color indexed="8"/>
        <rFont val="Calibri"/>
        <family val="2"/>
      </rPr>
      <t xml:space="preserve"> - se completează obligatoriu pentru proiectele pentru care la Indicatorul nr.8 s-a bifat tipul de investiție Extindere şi/ sau Modernizare. Dacă proiectul vizează investiții în îmbunătățirea capacității de depozitare se vor completa valorile atât la capacitatea inițială cât și la capacitatea obținută în urma investiției, exprimate în tone (t)/ an. În cazul în care, proiectul nu vizează astfel de investiții, atunci la ambele valori se va completa "0".
</t>
    </r>
    <r>
      <rPr>
        <b/>
        <sz val="8.5"/>
        <color indexed="8"/>
        <rFont val="Calibri"/>
        <family val="2"/>
      </rPr>
      <t>Indic. nr. 12, 13</t>
    </r>
    <r>
      <rPr>
        <sz val="8.5"/>
        <color indexed="8"/>
        <rFont val="Calibri"/>
        <family val="2"/>
      </rPr>
      <t xml:space="preserve"> - aceşti indicatori (suprafaţa exploataţiei agricole şi tip ramură agricolă) se completează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va completa “0” (indicator de tip numeric), iar la “Tip ramură agricolă” va bifa ramura agricolă la care se încadrează.
</t>
    </r>
    <r>
      <rPr>
        <b/>
        <sz val="8.5"/>
        <color indexed="8"/>
        <rFont val="Calibri"/>
        <family val="2"/>
      </rPr>
      <t>Indic. nr. 14</t>
    </r>
    <r>
      <rPr>
        <sz val="8.5"/>
        <color indexed="8"/>
        <rFont val="Calibri"/>
        <family val="2"/>
      </rPr>
      <t xml:space="preserve"> - se completează numărul locurilor de muncă existente şi numărul locurilor de muncă nou create prin proiect.
</t>
    </r>
    <r>
      <rPr>
        <b/>
        <sz val="8.5"/>
        <color indexed="8"/>
        <rFont val="Calibri"/>
        <family val="2"/>
      </rPr>
      <t>Indic. nr. 15</t>
    </r>
    <r>
      <rPr>
        <sz val="8.5"/>
        <color indexed="8"/>
        <rFont val="Calibri"/>
        <family val="2"/>
      </rPr>
      <t xml:space="preserve"> - se vor enumera echipamentele/ utilajele care vor fi achiziționate prin proiect.</t>
    </r>
  </si>
  <si>
    <r>
      <t xml:space="preserve">12. Suprafaţa exploataţiei agricole (Ha) </t>
    </r>
    <r>
      <rPr>
        <sz val="10"/>
        <color indexed="8"/>
        <rFont val="Calibri"/>
        <family val="2"/>
      </rPr>
      <t>(se completează numai pentru solicitanţii care deţin exploataţii agricole şi se încadrează în categoria fermierilor sau a membrilor gospodăriilor agricole)</t>
    </r>
  </si>
  <si>
    <t>11. Capacitatea de depozitare</t>
  </si>
  <si>
    <t>10. Capacități extinse şi/ sau modernizate de procesare (cantitatea de materie primă procesată)</t>
  </si>
  <si>
    <t>Capacitatea inițială</t>
  </si>
  <si>
    <t>Capacitatea în urma hl / an
investiției</t>
  </si>
  <si>
    <t>Capacitatea în urma
investiției</t>
  </si>
  <si>
    <t>Viticultură</t>
  </si>
  <si>
    <t>Culturi permanente (altele decât viticultura)</t>
  </si>
  <si>
    <t>Mixte - culturi şi animale cu excepţia albinelor</t>
  </si>
  <si>
    <t>14. Număr locuri de muncă</t>
  </si>
  <si>
    <t>Existente</t>
  </si>
  <si>
    <t>Nou create</t>
  </si>
  <si>
    <t>15. Indicator adițional pentru
Organizațiile de producători din
sectorul fructe și legume</t>
  </si>
  <si>
    <t>Anexa INDICATORI DE MONITORIZARE – GAL Movila lui Burcel Vaslui Nord
Măsura 6/3A – PROCESAREA PRODUSELOR AGRICOLE</t>
  </si>
  <si>
    <t>1. Număr de locuri de muncă create</t>
  </si>
  <si>
    <t>2. Cooperative / grupuri de producători sprijinite</t>
  </si>
  <si>
    <t>3. Acțiuni care presupun eficientizarea consumului de energie electrică sprijinite</t>
  </si>
  <si>
    <t>4. Acțiuni cu efect de protecție mediului</t>
  </si>
  <si>
    <r>
      <rPr>
        <b/>
        <sz val="10"/>
        <color indexed="8"/>
        <rFont val="Calibri"/>
        <family val="2"/>
      </rPr>
      <t xml:space="preserve">Precizări în vederea completării indicatorilor:
</t>
    </r>
    <r>
      <rPr>
        <sz val="10"/>
        <color indexed="8"/>
        <rFont val="Calibri"/>
        <family val="2"/>
      </rPr>
      <t xml:space="preserve">
Indic. nr. 1 - se completează cu numărul locurilor de muncă create prin proiect
Indic. 2, 3 și 4 - se vor bifa cu X  dacă este cazul în cadrul proiectului </t>
    </r>
  </si>
  <si>
    <t>• Investiţii noi</t>
  </si>
  <si>
    <t>• Modernizări cu C + M</t>
  </si>
  <si>
    <t>• Modernizări cu AI</t>
  </si>
  <si>
    <t>51% -70%</t>
  </si>
  <si>
    <t>41%-50%</t>
  </si>
  <si>
    <t>≤40%</t>
  </si>
  <si>
    <t>• ≤ 120%</t>
  </si>
  <si>
    <r>
      <rPr>
        <b/>
        <sz val="9"/>
        <color indexed="8"/>
        <rFont val="Calibri"/>
        <family val="2"/>
      </rPr>
      <t>•</t>
    </r>
    <r>
      <rPr>
        <b/>
        <sz val="8.1"/>
        <color indexed="8"/>
        <rFont val="Calibri"/>
        <family val="2"/>
      </rPr>
      <t xml:space="preserve"> </t>
    </r>
    <r>
      <rPr>
        <b/>
        <sz val="9"/>
        <color indexed="8"/>
        <rFont val="Calibri"/>
        <family val="2"/>
      </rPr>
      <t>1.200.001 → 1.500.000</t>
    </r>
  </si>
  <si>
    <r>
      <rPr>
        <b/>
        <sz val="9"/>
        <color indexed="8"/>
        <rFont val="Calibri"/>
        <family val="2"/>
      </rPr>
      <t>•</t>
    </r>
    <r>
      <rPr>
        <b/>
        <sz val="8.1"/>
        <color indexed="8"/>
        <rFont val="Calibri"/>
        <family val="2"/>
      </rPr>
      <t xml:space="preserve"> </t>
    </r>
    <r>
      <rPr>
        <b/>
        <sz val="9"/>
        <color indexed="8"/>
        <rFont val="Calibri"/>
        <family val="2"/>
      </rPr>
      <t>1.000. 001 →1. 200.000</t>
    </r>
  </si>
  <si>
    <r>
      <rPr>
        <b/>
        <sz val="9"/>
        <color indexed="8"/>
        <rFont val="Calibri"/>
        <family val="2"/>
      </rPr>
      <t>•</t>
    </r>
    <r>
      <rPr>
        <b/>
        <sz val="8.1"/>
        <color indexed="8"/>
        <rFont val="Calibri"/>
        <family val="2"/>
      </rPr>
      <t xml:space="preserve"> </t>
    </r>
    <r>
      <rPr>
        <b/>
        <sz val="9"/>
        <color indexed="8"/>
        <rFont val="Calibri"/>
        <family val="2"/>
      </rPr>
      <t>800 001 → 1.000.000</t>
    </r>
  </si>
  <si>
    <r>
      <rPr>
        <b/>
        <sz val="9"/>
        <color indexed="8"/>
        <rFont val="Calibri"/>
        <family val="2"/>
      </rPr>
      <t>•</t>
    </r>
    <r>
      <rPr>
        <b/>
        <sz val="8.1"/>
        <color indexed="8"/>
        <rFont val="Calibri"/>
        <family val="2"/>
      </rPr>
      <t xml:space="preserve"> </t>
    </r>
    <r>
      <rPr>
        <b/>
        <sz val="9"/>
        <color indexed="8"/>
        <rFont val="Calibri"/>
        <family val="2"/>
      </rPr>
      <t>600.000 → 800 000</t>
    </r>
  </si>
  <si>
    <r>
      <rPr>
        <b/>
        <sz val="9"/>
        <color indexed="8"/>
        <rFont val="Calibri"/>
        <family val="2"/>
      </rPr>
      <t>•</t>
    </r>
    <r>
      <rPr>
        <b/>
        <sz val="8.1"/>
        <color indexed="8"/>
        <rFont val="Calibri"/>
        <family val="2"/>
      </rPr>
      <t xml:space="preserve"> </t>
    </r>
    <r>
      <rPr>
        <b/>
        <sz val="9"/>
        <color indexed="8"/>
        <rFont val="Calibri"/>
        <family val="2"/>
      </rPr>
      <t>&lt; 600.000</t>
    </r>
  </si>
  <si>
    <r>
      <rPr>
        <b/>
        <sz val="11"/>
        <color indexed="8"/>
        <rFont val="Calibri"/>
        <family val="2"/>
      </rPr>
      <t>I4. Riscul proiectului d.p.d.v. al % raportului între cheltuielile suportate de solicitant şi Valoarea ajutorului nerambursabil.</t>
    </r>
    <r>
      <rPr>
        <b/>
        <sz val="10"/>
        <color indexed="8"/>
        <rFont val="Calibri"/>
        <family val="2"/>
      </rPr>
      <t xml:space="preserve">
Cheltuielile suportate de solicitant = Total valoare proiect (fără TVA) – Valoarea ajutorului nerambursabil solicitat.
</t>
    </r>
    <r>
      <rPr>
        <b/>
        <sz val="9"/>
        <color indexed="8"/>
        <rFont val="Calibri"/>
        <family val="2"/>
      </rPr>
      <t xml:space="preserve">
</t>
    </r>
    <r>
      <rPr>
        <b/>
        <i/>
        <sz val="9"/>
        <color indexed="53"/>
        <rFont val="Calibri"/>
        <family val="2"/>
      </rPr>
      <t xml:space="preserve">       </t>
    </r>
    <r>
      <rPr>
        <b/>
        <i/>
        <sz val="8"/>
        <color indexed="53"/>
        <rFont val="Calibri"/>
        <family val="2"/>
      </rPr>
      <t xml:space="preserve"> Total valoare proiect(fără TVA)-Valoarea ajutorului nerambursabil solicitat</t>
    </r>
    <r>
      <rPr>
        <b/>
        <i/>
        <sz val="9"/>
        <color indexed="53"/>
        <rFont val="Calibri"/>
        <family val="2"/>
      </rPr>
      <t xml:space="preserve">
% = ----------------------------------------------------------------------------------------------- x 100
                               </t>
    </r>
    <r>
      <rPr>
        <b/>
        <i/>
        <sz val="8"/>
        <color indexed="53"/>
        <rFont val="Calibri"/>
        <family val="2"/>
      </rPr>
      <t xml:space="preserve"> Valoarea ajutorului nerambursabil solicitat</t>
    </r>
  </si>
  <si>
    <t>Modernizare și/sau Extindere</t>
  </si>
  <si>
    <t>Investiție nouă</t>
  </si>
  <si>
    <r>
      <rPr>
        <b/>
        <sz val="10"/>
        <color indexed="21"/>
        <rFont val="Calibri"/>
        <family val="2"/>
      </rPr>
      <t>A 6.4</t>
    </r>
    <r>
      <rPr>
        <sz val="10"/>
        <color indexed="21"/>
        <rFont val="Calibri"/>
        <family val="2"/>
      </rPr>
      <t xml:space="preserve"> Prescorare</t>
    </r>
  </si>
  <si>
    <t>Notă: Pentru a adăuga o nouă anexă accesaţi foaia (sheet) corespunzătoare Anexei A1.</t>
  </si>
  <si>
    <t>Notă: Pentru a adăuga o nouă anexă accesaţi foaia (sheet) corespunzătoare Anexei A2.</t>
  </si>
  <si>
    <t>Notă: Pentru a adăuga o nouă anexă accesaţi foaia (sheet) corespunzătoare Anexei A3.</t>
  </si>
  <si>
    <r>
      <rPr>
        <b/>
        <sz val="9.5"/>
        <color indexed="21"/>
        <rFont val="Cambria"/>
        <family val="1"/>
      </rPr>
      <t>2. SITUAŢIILE FINANCIARE</t>
    </r>
    <r>
      <rPr>
        <sz val="9.5"/>
        <color indexed="21"/>
        <rFont val="Cambria"/>
        <family val="1"/>
      </rPr>
      <t xml:space="preserve"> (bilanţ – formularul 10, contul de profit şi pierderi - formularul 20, formularele 30 și 40), precedente anului depunerii proiectului înregistrate la Administraţia Financiară. 
</t>
    </r>
    <r>
      <rPr>
        <b/>
        <sz val="9.5"/>
        <color indexed="21"/>
        <rFont val="Cambria"/>
        <family val="1"/>
      </rPr>
      <t>În cazul în care solicitantul este înfiinţat cu cel puţin trei ani financiari înainte de anul depunerii cererii de finanţare</t>
    </r>
    <r>
      <rPr>
        <sz val="9.5"/>
        <color indexed="21"/>
        <rFont val="Cambria"/>
        <family val="1"/>
      </rPr>
      <t xml:space="preserve"> se vor depune ultimile trei situaţii financiare 
sau
</t>
    </r>
  </si>
  <si>
    <r>
      <rPr>
        <b/>
        <sz val="9.5"/>
        <color indexed="21"/>
        <rFont val="Cambria"/>
        <family val="1"/>
      </rPr>
      <t>Declaraţia de inactivitate</t>
    </r>
    <r>
      <rPr>
        <sz val="9.5"/>
        <color indexed="21"/>
        <rFont val="Cambria"/>
        <family val="1"/>
      </rPr>
      <t xml:space="preserve"> înregistrată la Administraţia Financiară, în cazul solicitanţilor care nu au desfăşurat activitate anterior depunerii proiectului 
sau
</t>
    </r>
  </si>
  <si>
    <r>
      <rPr>
        <b/>
        <sz val="9.5"/>
        <color indexed="21"/>
        <rFont val="Cambria"/>
        <family val="1"/>
      </rPr>
      <t>3.a) Documente solicitate pentru imobilul (clădirile şi/ sau terenurile) pe care sunt/ vor fi realizate investiţiile:</t>
    </r>
    <r>
      <rPr>
        <sz val="9.5"/>
        <color indexed="21"/>
        <rFont val="Cambria"/>
        <family val="1"/>
      </rPr>
      <t xml:space="preserve">
</t>
    </r>
    <r>
      <rPr>
        <b/>
        <sz val="9.5"/>
        <color indexed="21"/>
        <rFont val="Cambria"/>
        <family val="1"/>
      </rPr>
      <t>a1) Actul de proprietate asupra clădirii, contract de concesiune sau alt document încheiat la notar</t>
    </r>
    <r>
      <rPr>
        <sz val="9.5"/>
        <color indexed="21"/>
        <rFont val="Cambria"/>
        <family val="1"/>
      </rPr>
      <t xml:space="preserve">, care să certifice dreptul de folosinţă asupra clădirii pe o perioadă de cel puțin 10 ani începând cu anul depunerii cererii de finanţare, care să confere titularului inclusiv dreptul de execuţie a lucrărilor de construcţii, după caz, în acord cu precizările din Studiul de Fezabilitate, în conformitate cu prevederile Legii 50/1991 republicată, cu modificările şi completările ulterioare, având în vedere tipul de investiție propusă prin proiect;
</t>
    </r>
  </si>
  <si>
    <r>
      <rPr>
        <b/>
        <sz val="9.5"/>
        <color indexed="21"/>
        <rFont val="Cambria"/>
        <family val="1"/>
      </rPr>
      <t>a2) Documentul care atestă dreptul de proprietate asupra terenului, contract de concesiune sau alt document încheiat la notar, care să certifice dreptul de folosinţă al terenului</t>
    </r>
    <r>
      <rPr>
        <sz val="9.5"/>
        <color indexed="21"/>
        <rFont val="Cambria"/>
        <family val="1"/>
      </rPr>
      <t>,pe o perioadă de cel puțin 10 ani începând cu anul depunerii cererii de finanţare, care să confere titularului inclusiv dreptul de execuţie a lucrărilor de construcţii, după caz, în acord cu precizările din Studiul de Fezabilitate, în conformitate cu prevederile Legii 50/1991 republicată, cu modificările şi completările ulterioare, având în vedere tipul de investiție propusă prin proiect.
     Contractul de concesiune va fi însoţit de ADRESA EMISĂ DE CONCEDENT şi trebuie să conţină:
- situaţia privind respectarea clauzelor contractuale și dacă este cazul respectarea graficului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</si>
  <si>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r>
      <rPr>
        <b/>
        <sz val="9.5"/>
        <color indexed="21"/>
        <rFont val="Cambria"/>
        <family val="1"/>
      </rPr>
      <t>a3) DOCUMENT CARE SĂ CERTIFICE CĂ NU AU FOST FINALIZATE LUCRĂRILE DE CADASTRU</t>
    </r>
    <r>
      <rPr>
        <sz val="9.5"/>
        <color indexed="21"/>
        <rFont val="Cambria"/>
        <family val="1"/>
      </rPr>
      <t xml:space="preserve">, pentru proiectele care vizează investiţii de lucrări privind construcţiile noi sau modernizări ale acestora .
</t>
    </r>
    <r>
      <rPr>
        <i/>
        <sz val="9.5"/>
        <color indexed="21"/>
        <rFont val="Cambria"/>
        <family val="1"/>
      </rPr>
      <t xml:space="preserve">Atentie!**Pentru imobilele cu lucrarile de cadastru finalizate se va completa sectiunea A7 din CF, cu informatiile cadastrale, AFIR rezervandu-si dreptul de a consulta baza de date ANCPI
</t>
    </r>
  </si>
  <si>
    <r>
      <rPr>
        <b/>
        <sz val="9.5"/>
        <color indexed="21"/>
        <rFont val="Cambria"/>
        <family val="1"/>
      </rPr>
      <t>a4) ACORDUL CREDITORULUI PRIVIND EXECUTIA INVESTITIEI ŞI GRAFICUL DE RAMBURSARE A CREDITULUI.</t>
    </r>
    <r>
      <rPr>
        <sz val="9.5"/>
        <color indexed="21"/>
        <rFont val="Cambria"/>
        <family val="1"/>
      </rPr>
      <t xml:space="preserve">
</t>
    </r>
    <r>
      <rPr>
        <i/>
        <sz val="9.5"/>
        <color indexed="21"/>
        <rFont val="Cambria"/>
        <family val="1"/>
      </rPr>
      <t xml:space="preserve">   Atenţie! Se va depune in situatia în care imobilul pe care se execută investiţia nu este liber de sarcini (gajat pentru un credit).
</t>
    </r>
  </si>
  <si>
    <r>
      <rPr>
        <b/>
        <sz val="9.5"/>
        <color indexed="21"/>
        <rFont val="Cambria"/>
        <family val="1"/>
      </rPr>
      <t>6.2 DOCUMENT DE LA BANCĂ/TREZORERIE</t>
    </r>
    <r>
      <rPr>
        <sz val="9.5"/>
        <color indexed="21"/>
        <rFont val="Cambria"/>
        <family val="1"/>
      </rPr>
      <t xml:space="preserve"> cu datele de identificare ale acesteia și ale contului aferent proiectului FEADR (denumirea, adresa instituției financiare, codul IBAN al contului în care se derulează operațiunile cu AFIR)</t>
    </r>
  </si>
  <si>
    <r>
      <rPr>
        <b/>
        <sz val="9.5"/>
        <color indexed="21"/>
        <rFont val="Cambria"/>
        <family val="1"/>
      </rPr>
      <t>Pentru persoane fizice autorizate, întreprinderi familiale și întreprinderi individuale:</t>
    </r>
    <r>
      <rPr>
        <sz val="9.5"/>
        <color indexed="21"/>
        <rFont val="Cambria"/>
        <family val="1"/>
      </rPr>
      <t xml:space="preserve">
 • Declarație privind veniturile realizate în anul precedent depunerii proiectului înregistrată la Administrația Financiară 
</t>
    </r>
  </si>
  <si>
    <r>
      <t xml:space="preserve">8.Pentru unitățile care se modernizează:
8.1 AUTORIZAŢIE SANITARĂ/ NOTIFICARE </t>
    </r>
    <r>
      <rPr>
        <sz val="9.5"/>
        <color indexed="21"/>
        <rFont val="Cambria"/>
        <family val="1"/>
      </rPr>
      <t>de constatare a conformităţii cu legislaţia sanitară emise cu cel mult un an înaintea depunerii Cererii de Finanţare, pentru unitățile care se autorizează/avizează conform legislației în vigoare.</t>
    </r>
  </si>
  <si>
    <t>9.a) Copie Certificat de înregistrare și Certificat constatator (forma extinsă) ONRC pentru agenții economici</t>
  </si>
  <si>
    <r>
      <rPr>
        <b/>
        <sz val="9.5"/>
        <color indexed="21"/>
        <rFont val="Cambria"/>
        <family val="1"/>
      </rPr>
      <t>10.1 CERTIFICAT DE CONFORMITATE A PRODUSELOR AGROALIMENTARE ECOLOGICE</t>
    </r>
    <r>
      <rPr>
        <sz val="9.5"/>
        <color indexed="21"/>
        <rFont val="Cambria"/>
        <family val="1"/>
      </rPr>
      <t xml:space="preserve"> (produse finite) emis de un organism de inspecţie şi certificare, conform prevederilor OUG 34/2000 privind produsele agroalimentare ecologice cu completările și modificările ulterioare (pentru modernizări în vederea obținerii unui produs existent)</t>
    </r>
  </si>
  <si>
    <r>
      <rPr>
        <b/>
        <sz val="9.5"/>
        <color indexed="21"/>
        <rFont val="Cambria"/>
        <family val="1"/>
      </rPr>
      <t>10.2  (pentru investiţii în vederea obţinerii unui produs nou):</t>
    </r>
    <r>
      <rPr>
        <sz val="9.5"/>
        <color indexed="21"/>
        <rFont val="Cambria"/>
        <family val="1"/>
      </rPr>
      <t xml:space="preserve">
a) FIŞA DE ÎNREGISTRARE CA PROCESATOR ŞI PRODUCĂTOR ÎN AGRICULTURA ECOLOGICĂ;</t>
    </r>
  </si>
  <si>
    <r>
      <rPr>
        <b/>
        <sz val="9.5"/>
        <color indexed="21"/>
        <rFont val="Cambria"/>
        <family val="1"/>
      </rPr>
      <t xml:space="preserve">11. ATESTATUL DE PRODUS TRADIȚIONAL emis de MADR </t>
    </r>
    <r>
      <rPr>
        <sz val="9.5"/>
        <color indexed="21"/>
        <rFont val="Cambria"/>
        <family val="1"/>
      </rPr>
      <t>, în conformitate cu Ordinul 724/ 2013 privind atestarea produselor tradiţionale, cu modificările și completările ulterioare (pentru modernizări în vederea obținerii unui produs existent)</t>
    </r>
  </si>
  <si>
    <r>
      <rPr>
        <b/>
        <sz val="9.5"/>
        <color indexed="21"/>
        <rFont val="Cambria"/>
        <family val="1"/>
      </rPr>
      <t>12. ATESTAT PRODUS ALIMENTAR OBŢINUT CONFORM UNEI REŢETE CONSACRATE ROMÂNEŞTI emis de MADR</t>
    </r>
    <r>
      <rPr>
        <sz val="9.5"/>
        <color indexed="21"/>
        <rFont val="Cambria"/>
        <family val="1"/>
      </rPr>
      <t>, în conformitate cu Ordinul 394/2014 privind atestarea produselor alimentare obținute conform rețetelor consacrate românești</t>
    </r>
  </si>
  <si>
    <r>
      <rPr>
        <b/>
        <sz val="9.5"/>
        <color indexed="21"/>
        <rFont val="Cambria"/>
        <family val="1"/>
      </rPr>
      <t>15.1 PRECONTRACTE/CONTRACTE încheiate direct cu producatorii  locali</t>
    </r>
    <r>
      <rPr>
        <sz val="9.5"/>
        <color indexed="21"/>
        <rFont val="Cambria"/>
        <family val="1"/>
      </rPr>
      <t xml:space="preserve"> în vedera furnizării de materie primă</t>
    </r>
  </si>
  <si>
    <r>
      <rPr>
        <b/>
        <sz val="9.5"/>
        <color indexed="21"/>
        <rFont val="Cambria"/>
        <family val="1"/>
      </rPr>
      <t>16. Adeverința eliberată de forma asociativă</t>
    </r>
    <r>
      <rPr>
        <sz val="9.5"/>
        <color indexed="21"/>
        <rFont val="Cambria"/>
        <family val="1"/>
      </rPr>
      <t>, din care să rezulte faptul că solicitantul este membru al acesteia</t>
    </r>
  </si>
  <si>
    <r>
      <rPr>
        <b/>
        <sz val="9.5"/>
        <color indexed="21"/>
        <rFont val="Cambria"/>
        <family val="1"/>
      </rPr>
      <t>17. Angajamentul solicitantului</t>
    </r>
    <r>
      <rPr>
        <sz val="9.5"/>
        <color indexed="21"/>
        <rFont val="Cambria"/>
        <family val="1"/>
      </rPr>
      <t xml:space="preserve">, membru al unei forme asociative, </t>
    </r>
    <r>
      <rPr>
        <b/>
        <sz val="9.5"/>
        <color indexed="21"/>
        <rFont val="Cambria"/>
        <family val="1"/>
      </rPr>
      <t>de a procesa produsele agricole furnizate de forma asociativă</t>
    </r>
  </si>
  <si>
    <r>
      <rPr>
        <b/>
        <sz val="10"/>
        <color indexed="8"/>
        <rFont val="Calibri"/>
        <family val="2"/>
      </rPr>
      <t>13. Tip ramură agricolă</t>
    </r>
    <r>
      <rPr>
        <sz val="10"/>
        <color indexed="8"/>
        <rFont val="Calibri"/>
        <family val="2"/>
      </rPr>
      <t xml:space="preserve">  (se completează numai pentru solicitanţii care dețin exploatații agricole şi se încadrează în categoria fermierilor sau a membrilor gospodăriilor agricole)
</t>
    </r>
  </si>
  <si>
    <t>9.c) Aviz de recunoaştere pentru grupurile de producători emis de MADR</t>
  </si>
  <si>
    <t>9.b) Statut pentru Societatea cooperativă înfiinţată în baza Legii nr. 1/ 2005 cu modificările și completările ulterioare și Cooperativa agricolă înfiinţată în baza Legii nr. 566/ 2004 cu modificările și completările ulterioare</t>
  </si>
  <si>
    <r>
      <rPr>
        <b/>
        <sz val="9.5"/>
        <color indexed="21"/>
        <rFont val="Cambria"/>
        <family val="1"/>
      </rPr>
      <t>4. CERTIFICAT DE URBANISM</t>
    </r>
    <r>
      <rPr>
        <sz val="9.5"/>
        <color indexed="21"/>
        <rFont val="Cambria"/>
        <family val="1"/>
      </rPr>
      <t xml:space="preserve"> pentru proiecte care prevăd construcţii</t>
    </r>
  </si>
  <si>
    <r>
      <rPr>
        <b/>
        <sz val="9.5"/>
        <color indexed="21"/>
        <rFont val="Cambria"/>
        <family val="1"/>
      </rPr>
      <t xml:space="preserve">13. DOCUMENTUL care să demonstreze calitatea de membru al grupului aplicant </t>
    </r>
    <r>
      <rPr>
        <sz val="9.5"/>
        <color indexed="21"/>
        <rFont val="Cambria"/>
        <family val="1"/>
      </rPr>
      <t>pentru produsul alimentar care participă la sisteme din domeniul calității produselor agricole și alimentare recunoscute sau în curs de recunoaștere la nivel european</t>
    </r>
  </si>
  <si>
    <t xml:space="preserve">14. Declarație cu privire la neîncadrarea în categoria firmă în dificultate
</t>
  </si>
  <si>
    <t>19. Adresa emisă de GAL, care confirmă încadrarea în strategia locală și extrasul din SDL</t>
  </si>
  <si>
    <r>
      <rPr>
        <b/>
        <sz val="9.5"/>
        <color indexed="21"/>
        <rFont val="Cambria"/>
        <family val="1"/>
      </rPr>
      <t xml:space="preserve">20. ALTE DOCUMENTE JUSTIFICATIVE </t>
    </r>
    <r>
      <rPr>
        <sz val="9.5"/>
        <color indexed="21"/>
        <rFont val="Cambria"/>
        <family val="1"/>
      </rPr>
      <t>(se vor specifica după caz):</t>
    </r>
  </si>
  <si>
    <t>18. Declarația expertului contabil</t>
  </si>
  <si>
    <t>7. Declarație pe propria răspundere privind angajamentul de raportare către GAL</t>
  </si>
  <si>
    <t>6. Declarație pe propria răspundere că va obține certificat de conformitate a produselor agroalimentare ecologice sau atestat de produs tradițional sau atestat de produs obținut conform unei rețete consecrate, până la ultima tranșă de plată</t>
  </si>
  <si>
    <t xml:space="preserve">4. Declarație pe propria răspundere privind condițiile artificiale
</t>
  </si>
  <si>
    <t>2.  Declarație pe propria răspundere privind eligibilitatea solicitantului</t>
  </si>
  <si>
    <r>
      <rPr>
        <b/>
        <sz val="9.5"/>
        <color indexed="21"/>
        <rFont val="Cambria"/>
        <family val="1"/>
      </rPr>
      <t>15.2 PRECONTRACTE/CONTRACTE încheiate direct cu comercianţii</t>
    </r>
    <r>
      <rPr>
        <sz val="9.5"/>
        <color indexed="21"/>
        <rFont val="Cambria"/>
        <family val="1"/>
      </rPr>
      <t xml:space="preserve"> cu amănuntul, deţinătorii de unităţi turistice, restaurante, unități de procesare ulterioară înregistrate /autorizate, ferme zootehnice,etc.</t>
    </r>
  </si>
  <si>
    <t>VERSIUNEA 2023</t>
  </si>
  <si>
    <t>DATE DE ÎNREGISTRARE</t>
  </si>
  <si>
    <t>NUME ŞI PRENUME DIRECTOR GENERAL ADJUNCT CRFIR</t>
  </si>
  <si>
    <t>Se completează de către Agenția pentru Finanțarea Investițiilor Rurale -Centrul
Regional- Programul FEADR 2014-2020</t>
  </si>
  <si>
    <t xml:space="preserve">CRFIR: </t>
  </si>
  <si>
    <t>NUMĂR ÎNREGISTRARE:</t>
  </si>
  <si>
    <t>DATA ÎNREGISTRĂRII:</t>
  </si>
  <si>
    <t>NUMELE ȘI PRENUMELE PERSOANEI CARE ÎNREGISTREAZĂ:</t>
  </si>
  <si>
    <t>SEMNĂTURA:</t>
  </si>
  <si>
    <t>Data primirii cererii de finanţare la contractare:</t>
  </si>
  <si>
    <t>Semnătura Director General Adjunct CRFIR
Ştampila CRFIR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</si>
</sst>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181">
    <font>
      <sz val="11"/>
      <color theme="1"/>
      <name val="Calibri"/>
      <family val="2"/>
    </font>
    <font>
      <sz val="11"/>
      <color indexed="8"/>
      <name val="Calibri"/>
      <family val="2"/>
    </font>
    <font>
      <b/>
      <sz val="9"/>
      <color indexed="8"/>
      <name val="Calibri"/>
      <family val="2"/>
    </font>
    <font>
      <b/>
      <i/>
      <sz val="9"/>
      <color indexed="53"/>
      <name val="Calibri"/>
      <family val="2"/>
    </font>
    <font>
      <b/>
      <i/>
      <sz val="8"/>
      <color indexed="53"/>
      <name val="Calibri"/>
      <family val="2"/>
    </font>
    <font>
      <sz val="9"/>
      <name val="Calibri"/>
      <family val="2"/>
    </font>
    <font>
      <b/>
      <sz val="9"/>
      <name val="Calibri"/>
      <family val="2"/>
    </font>
    <font>
      <sz val="10"/>
      <color indexed="21"/>
      <name val="Calibri"/>
      <family val="2"/>
    </font>
    <font>
      <sz val="10"/>
      <color indexed="8"/>
      <name val="Calibri"/>
      <family val="2"/>
    </font>
    <font>
      <b/>
      <sz val="10"/>
      <color indexed="8"/>
      <name val="Calibri"/>
      <family val="2"/>
    </font>
    <font>
      <sz val="8.5"/>
      <color indexed="8"/>
      <name val="Calibri"/>
      <family val="2"/>
    </font>
    <font>
      <b/>
      <sz val="8.5"/>
      <color indexed="8"/>
      <name val="Calibri"/>
      <family val="2"/>
    </font>
    <font>
      <b/>
      <sz val="10"/>
      <color indexed="21"/>
      <name val="Calibri"/>
      <family val="2"/>
    </font>
    <font>
      <b/>
      <i/>
      <sz val="10"/>
      <color indexed="21"/>
      <name val="Calibri"/>
      <family val="2"/>
    </font>
    <font>
      <b/>
      <sz val="16"/>
      <name val="Calibri"/>
      <family val="2"/>
    </font>
    <font>
      <b/>
      <sz val="11"/>
      <color indexed="8"/>
      <name val="Calibri"/>
      <family val="2"/>
    </font>
    <font>
      <sz val="9"/>
      <color indexed="21"/>
      <name val="Cambria"/>
      <family val="1"/>
    </font>
    <font>
      <b/>
      <sz val="12"/>
      <color indexed="8"/>
      <name val="Calibri"/>
      <family val="2"/>
    </font>
    <font>
      <b/>
      <sz val="9.5"/>
      <color indexed="8"/>
      <name val="Calibri"/>
      <family val="2"/>
    </font>
    <font>
      <sz val="9.5"/>
      <color indexed="8"/>
      <name val="Calibri"/>
      <family val="2"/>
    </font>
    <font>
      <i/>
      <sz val="8.5"/>
      <color indexed="8"/>
      <name val="Calibri"/>
      <family val="2"/>
    </font>
    <font>
      <b/>
      <i/>
      <sz val="8.5"/>
      <color indexed="8"/>
      <name val="Calibri"/>
      <family val="2"/>
    </font>
    <font>
      <b/>
      <sz val="8.1"/>
      <color indexed="8"/>
      <name val="Calibri"/>
      <family val="2"/>
    </font>
    <font>
      <b/>
      <sz val="9.5"/>
      <color indexed="21"/>
      <name val="Cambria"/>
      <family val="1"/>
    </font>
    <font>
      <sz val="9.5"/>
      <color indexed="21"/>
      <name val="Cambria"/>
      <family val="1"/>
    </font>
    <font>
      <i/>
      <sz val="9.5"/>
      <color indexed="21"/>
      <name val="Cambria"/>
      <family val="1"/>
    </font>
    <font>
      <b/>
      <sz val="9.5"/>
      <name val="Cambria"/>
      <family val="1"/>
    </font>
    <font>
      <sz val="9.5"/>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1"/>
      <name val="Calibri"/>
      <family val="2"/>
    </font>
    <font>
      <b/>
      <sz val="10"/>
      <color indexed="9"/>
      <name val="Calibri"/>
      <family val="2"/>
    </font>
    <font>
      <sz val="9"/>
      <color indexed="21"/>
      <name val="Calibri"/>
      <family val="2"/>
    </font>
    <font>
      <sz val="10"/>
      <color indexed="9"/>
      <name val="Calibri"/>
      <family val="2"/>
    </font>
    <font>
      <sz val="8"/>
      <color indexed="21"/>
      <name val="Calibri"/>
      <family val="2"/>
    </font>
    <font>
      <b/>
      <sz val="9"/>
      <color indexed="21"/>
      <name val="Calibri"/>
      <family val="2"/>
    </font>
    <font>
      <b/>
      <sz val="9"/>
      <color indexed="27"/>
      <name val="Calibri"/>
      <family val="2"/>
    </font>
    <font>
      <sz val="8"/>
      <color indexed="27"/>
      <name val="Calibri"/>
      <family val="2"/>
    </font>
    <font>
      <sz val="10"/>
      <name val="Calibri"/>
      <family val="2"/>
    </font>
    <font>
      <b/>
      <sz val="8"/>
      <color indexed="21"/>
      <name val="Calibri"/>
      <family val="2"/>
    </font>
    <font>
      <sz val="7"/>
      <color indexed="8"/>
      <name val="Calibri"/>
      <family val="2"/>
    </font>
    <font>
      <sz val="7.5"/>
      <color indexed="21"/>
      <name val="Calibri"/>
      <family val="2"/>
    </font>
    <font>
      <sz val="9"/>
      <color indexed="8"/>
      <name val="Calibri"/>
      <family val="2"/>
    </font>
    <font>
      <b/>
      <sz val="7"/>
      <color indexed="8"/>
      <name val="Calibri"/>
      <family val="2"/>
    </font>
    <font>
      <sz val="7"/>
      <color indexed="21"/>
      <name val="Calibri"/>
      <family val="2"/>
    </font>
    <font>
      <sz val="7"/>
      <color indexed="27"/>
      <name val="Calibri"/>
      <family val="2"/>
    </font>
    <font>
      <b/>
      <sz val="11"/>
      <color indexed="21"/>
      <name val="Calibri"/>
      <family val="2"/>
    </font>
    <font>
      <sz val="9"/>
      <color indexed="9"/>
      <name val="Calibri"/>
      <family val="2"/>
    </font>
    <font>
      <sz val="11"/>
      <color indexed="30"/>
      <name val="Calibri"/>
      <family val="2"/>
    </font>
    <font>
      <sz val="16"/>
      <color indexed="9"/>
      <name val="Calibri"/>
      <family val="2"/>
    </font>
    <font>
      <i/>
      <sz val="9"/>
      <color indexed="8"/>
      <name val="Calibri"/>
      <family val="2"/>
    </font>
    <font>
      <b/>
      <i/>
      <sz val="12"/>
      <name val="Calibri"/>
      <family val="2"/>
    </font>
    <font>
      <b/>
      <sz val="16"/>
      <color indexed="9"/>
      <name val="Calibri"/>
      <family val="2"/>
    </font>
    <font>
      <i/>
      <sz val="9"/>
      <color indexed="21"/>
      <name val="Calibri"/>
      <family val="2"/>
    </font>
    <font>
      <sz val="16"/>
      <color indexed="21"/>
      <name val="Calibri"/>
      <family val="2"/>
    </font>
    <font>
      <b/>
      <sz val="10"/>
      <name val="Calibri"/>
      <family val="2"/>
    </font>
    <font>
      <i/>
      <sz val="11"/>
      <color indexed="21"/>
      <name val="Calibri"/>
      <family val="2"/>
    </font>
    <font>
      <b/>
      <sz val="12"/>
      <color indexed="21"/>
      <name val="Calibri"/>
      <family val="2"/>
    </font>
    <font>
      <i/>
      <sz val="11"/>
      <color indexed="49"/>
      <name val="Calibri"/>
      <family val="2"/>
    </font>
    <font>
      <b/>
      <sz val="12"/>
      <color indexed="49"/>
      <name val="Calibri"/>
      <family val="2"/>
    </font>
    <font>
      <sz val="11"/>
      <name val="Calibri"/>
      <family val="2"/>
    </font>
    <font>
      <b/>
      <sz val="14"/>
      <color indexed="21"/>
      <name val="Calibri"/>
      <family val="2"/>
    </font>
    <font>
      <b/>
      <sz val="9.5"/>
      <name val="Calibri"/>
      <family val="2"/>
    </font>
    <font>
      <sz val="8.5"/>
      <color indexed="21"/>
      <name val="Calibri"/>
      <family val="2"/>
    </font>
    <font>
      <b/>
      <sz val="9"/>
      <color indexed="21"/>
      <name val="Cambria"/>
      <family val="1"/>
    </font>
    <font>
      <sz val="9"/>
      <color indexed="8"/>
      <name val="Cambria"/>
      <family val="1"/>
    </font>
    <font>
      <b/>
      <sz val="12"/>
      <color indexed="9"/>
      <name val="Calibri"/>
      <family val="2"/>
    </font>
    <font>
      <b/>
      <sz val="6"/>
      <color indexed="9"/>
      <name val="Calibri"/>
      <family val="2"/>
    </font>
    <font>
      <b/>
      <sz val="6"/>
      <color indexed="21"/>
      <name val="Calibri"/>
      <family val="2"/>
    </font>
    <font>
      <sz val="6"/>
      <color indexed="21"/>
      <name val="Calibri"/>
      <family val="2"/>
    </font>
    <font>
      <sz val="12"/>
      <color indexed="21"/>
      <name val="Calibri"/>
      <family val="2"/>
    </font>
    <font>
      <b/>
      <i/>
      <sz val="12"/>
      <color indexed="21"/>
      <name val="Calibri"/>
      <family val="2"/>
    </font>
    <font>
      <b/>
      <sz val="16"/>
      <color indexed="21"/>
      <name val="Calibri"/>
      <family val="2"/>
    </font>
    <font>
      <sz val="14"/>
      <color indexed="21"/>
      <name val="Calibri"/>
      <family val="2"/>
    </font>
    <font>
      <b/>
      <sz val="14"/>
      <color indexed="9"/>
      <name val="Calibri"/>
      <family val="2"/>
    </font>
    <font>
      <b/>
      <sz val="9"/>
      <color indexed="9"/>
      <name val="Calibri"/>
      <family val="2"/>
    </font>
    <font>
      <b/>
      <sz val="8"/>
      <color indexed="9"/>
      <name val="Calibri"/>
      <family val="2"/>
    </font>
    <font>
      <b/>
      <sz val="8.5"/>
      <color indexed="9"/>
      <name val="Calibri"/>
      <family val="2"/>
    </font>
    <font>
      <b/>
      <sz val="6.5"/>
      <color indexed="10"/>
      <name val="Calibri"/>
      <family val="2"/>
    </font>
    <font>
      <i/>
      <sz val="7"/>
      <color indexed="21"/>
      <name val="Calibri"/>
      <family val="2"/>
    </font>
    <font>
      <b/>
      <sz val="13"/>
      <color indexed="9"/>
      <name val="Calibri"/>
      <family val="2"/>
    </font>
    <font>
      <sz val="8.5"/>
      <color indexed="9"/>
      <name val="Calibri"/>
      <family val="2"/>
    </font>
    <font>
      <sz val="8"/>
      <color indexed="8"/>
      <name val="Calibri"/>
      <family val="2"/>
    </font>
    <font>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b/>
      <sz val="10"/>
      <color theme="0"/>
      <name val="Calibri"/>
      <family val="2"/>
    </font>
    <font>
      <sz val="10"/>
      <color rgb="FF008080"/>
      <name val="Calibri"/>
      <family val="2"/>
    </font>
    <font>
      <sz val="9"/>
      <color rgb="FF008080"/>
      <name val="Calibri"/>
      <family val="2"/>
    </font>
    <font>
      <sz val="10"/>
      <color theme="0"/>
      <name val="Calibri"/>
      <family val="2"/>
    </font>
    <font>
      <sz val="8"/>
      <color rgb="FF008080"/>
      <name val="Calibri"/>
      <family val="2"/>
    </font>
    <font>
      <b/>
      <sz val="9"/>
      <color rgb="FF008080"/>
      <name val="Calibri"/>
      <family val="2"/>
    </font>
    <font>
      <sz val="10"/>
      <color theme="1"/>
      <name val="Calibri"/>
      <family val="2"/>
    </font>
    <font>
      <b/>
      <sz val="9"/>
      <color rgb="FFCCFFFF"/>
      <name val="Calibri"/>
      <family val="2"/>
    </font>
    <font>
      <sz val="8"/>
      <color rgb="FFCCFFFF"/>
      <name val="Calibri"/>
      <family val="2"/>
    </font>
    <font>
      <b/>
      <sz val="8"/>
      <color rgb="FF008080"/>
      <name val="Calibri"/>
      <family val="2"/>
    </font>
    <font>
      <b/>
      <sz val="10"/>
      <color rgb="FF008080"/>
      <name val="Calibri"/>
      <family val="2"/>
    </font>
    <font>
      <sz val="7"/>
      <color theme="1"/>
      <name val="Calibri"/>
      <family val="2"/>
    </font>
    <font>
      <sz val="7.5"/>
      <color rgb="FF008080"/>
      <name val="Calibri"/>
      <family val="2"/>
    </font>
    <font>
      <sz val="9"/>
      <color theme="1"/>
      <name val="Calibri"/>
      <family val="2"/>
    </font>
    <font>
      <b/>
      <sz val="7"/>
      <color theme="1"/>
      <name val="Calibri"/>
      <family val="2"/>
    </font>
    <font>
      <b/>
      <sz val="10"/>
      <color theme="1"/>
      <name val="Calibri"/>
      <family val="2"/>
    </font>
    <font>
      <sz val="7"/>
      <color rgb="FF008080"/>
      <name val="Calibri"/>
      <family val="2"/>
    </font>
    <font>
      <sz val="7"/>
      <color rgb="FFCCFFFF"/>
      <name val="Calibri"/>
      <family val="2"/>
    </font>
    <font>
      <b/>
      <sz val="11"/>
      <color rgb="FF008080"/>
      <name val="Calibri"/>
      <family val="2"/>
    </font>
    <font>
      <sz val="9"/>
      <color theme="0"/>
      <name val="Calibri"/>
      <family val="2"/>
    </font>
    <font>
      <sz val="11"/>
      <color rgb="FF0070C0"/>
      <name val="Calibri"/>
      <family val="2"/>
    </font>
    <font>
      <sz val="16"/>
      <color theme="0"/>
      <name val="Calibri"/>
      <family val="2"/>
    </font>
    <font>
      <i/>
      <sz val="9"/>
      <color theme="1"/>
      <name val="Calibri"/>
      <family val="2"/>
    </font>
    <font>
      <b/>
      <sz val="16"/>
      <color theme="0"/>
      <name val="Calibri"/>
      <family val="2"/>
    </font>
    <font>
      <i/>
      <sz val="9"/>
      <color theme="8" tint="-0.4999699890613556"/>
      <name val="Calibri"/>
      <family val="2"/>
    </font>
    <font>
      <sz val="11"/>
      <color theme="8" tint="-0.4999699890613556"/>
      <name val="Calibri"/>
      <family val="2"/>
    </font>
    <font>
      <sz val="16"/>
      <color theme="8" tint="-0.4999699890613556"/>
      <name val="Calibri"/>
      <family val="2"/>
    </font>
    <font>
      <b/>
      <sz val="10"/>
      <color theme="8" tint="-0.4999699890613556"/>
      <name val="Calibri"/>
      <family val="2"/>
    </font>
    <font>
      <i/>
      <sz val="11"/>
      <color rgb="FF008080"/>
      <name val="Calibri"/>
      <family val="2"/>
    </font>
    <font>
      <b/>
      <sz val="12"/>
      <color rgb="FF008080"/>
      <name val="Calibri"/>
      <family val="2"/>
    </font>
    <font>
      <i/>
      <sz val="11"/>
      <color theme="8" tint="-0.24997000396251678"/>
      <name val="Calibri"/>
      <family val="2"/>
    </font>
    <font>
      <b/>
      <sz val="12"/>
      <color theme="8" tint="-0.24997000396251678"/>
      <name val="Calibri"/>
      <family val="2"/>
    </font>
    <font>
      <i/>
      <sz val="9"/>
      <color rgb="FF008080"/>
      <name val="Calibri"/>
      <family val="2"/>
    </font>
    <font>
      <b/>
      <sz val="14"/>
      <color rgb="FF008080"/>
      <name val="Calibri"/>
      <family val="2"/>
    </font>
    <font>
      <sz val="8.5"/>
      <color theme="1"/>
      <name val="Calibri"/>
      <family val="2"/>
    </font>
    <font>
      <sz val="8.5"/>
      <color rgb="FF008080"/>
      <name val="Calibri"/>
      <family val="2"/>
    </font>
    <font>
      <b/>
      <sz val="9"/>
      <color rgb="FF008080"/>
      <name val="Cambria"/>
      <family val="1"/>
    </font>
    <font>
      <sz val="9"/>
      <color theme="1"/>
      <name val="Cambria"/>
      <family val="1"/>
    </font>
    <font>
      <sz val="9"/>
      <color rgb="FF008080"/>
      <name val="Cambria"/>
      <family val="1"/>
    </font>
    <font>
      <b/>
      <sz val="9.5"/>
      <color rgb="FF008080"/>
      <name val="Cambria"/>
      <family val="1"/>
    </font>
    <font>
      <b/>
      <sz val="12"/>
      <color theme="0"/>
      <name val="Calibri"/>
      <family val="2"/>
    </font>
    <font>
      <sz val="8.5"/>
      <color theme="0"/>
      <name val="Calibri"/>
      <family val="2"/>
    </font>
    <font>
      <b/>
      <sz val="9.5"/>
      <color theme="1"/>
      <name val="Calibri"/>
      <family val="2"/>
    </font>
    <font>
      <b/>
      <sz val="9"/>
      <color theme="8" tint="-0.4999699890613556"/>
      <name val="Calibri"/>
      <family val="2"/>
    </font>
    <font>
      <b/>
      <sz val="13"/>
      <color theme="0"/>
      <name val="Calibri"/>
      <family val="2"/>
    </font>
    <font>
      <sz val="9.5"/>
      <color rgb="FF008080"/>
      <name val="Cambria"/>
      <family val="1"/>
    </font>
    <font>
      <b/>
      <sz val="9"/>
      <color theme="0"/>
      <name val="Calibri"/>
      <family val="2"/>
    </font>
    <font>
      <sz val="9.5"/>
      <color theme="1"/>
      <name val="Calibri"/>
      <family val="2"/>
    </font>
    <font>
      <i/>
      <sz val="7"/>
      <color rgb="FF008080"/>
      <name val="Calibri"/>
      <family val="2"/>
    </font>
    <font>
      <b/>
      <sz val="9"/>
      <color theme="1"/>
      <name val="Calibri"/>
      <family val="2"/>
    </font>
    <font>
      <b/>
      <sz val="6.5"/>
      <color rgb="FFFF0000"/>
      <name val="Calibri"/>
      <family val="2"/>
    </font>
    <font>
      <b/>
      <sz val="8.5"/>
      <color theme="0"/>
      <name val="Calibri"/>
      <family val="2"/>
    </font>
    <font>
      <b/>
      <sz val="8"/>
      <color theme="0"/>
      <name val="Calibri"/>
      <family val="2"/>
    </font>
    <font>
      <sz val="6"/>
      <color rgb="FF008080"/>
      <name val="Calibri"/>
      <family val="2"/>
    </font>
    <font>
      <b/>
      <i/>
      <sz val="12"/>
      <color rgb="FF008080"/>
      <name val="Calibri"/>
      <family val="2"/>
    </font>
    <font>
      <b/>
      <sz val="14"/>
      <color theme="0"/>
      <name val="Calibri"/>
      <family val="2"/>
    </font>
    <font>
      <b/>
      <i/>
      <sz val="12"/>
      <color theme="8" tint="-0.4999699890613556"/>
      <name val="Calibri"/>
      <family val="2"/>
    </font>
    <font>
      <b/>
      <sz val="16"/>
      <color theme="8" tint="-0.4999699890613556"/>
      <name val="Calibri"/>
      <family val="2"/>
    </font>
    <font>
      <i/>
      <sz val="11"/>
      <color theme="8" tint="-0.4999699890613556"/>
      <name val="Calibri"/>
      <family val="2"/>
    </font>
    <font>
      <sz val="14"/>
      <color rgb="FF008080"/>
      <name val="Calibri"/>
      <family val="2"/>
    </font>
    <font>
      <sz val="12"/>
      <color rgb="FF008080"/>
      <name val="Calibri"/>
      <family val="2"/>
    </font>
    <font>
      <sz val="16"/>
      <color rgb="FF008080"/>
      <name val="Calibri"/>
      <family val="2"/>
    </font>
    <font>
      <b/>
      <sz val="16"/>
      <color rgb="FF008080"/>
      <name val="Calibri"/>
      <family val="2"/>
    </font>
    <font>
      <b/>
      <sz val="6"/>
      <color rgb="FF008080"/>
      <name val="Calibri"/>
      <family val="2"/>
    </font>
    <font>
      <b/>
      <sz val="6"/>
      <color theme="0"/>
      <name val="Calibri"/>
      <family val="2"/>
    </font>
    <font>
      <i/>
      <sz val="8"/>
      <color theme="1"/>
      <name val="Calibri"/>
      <family val="2"/>
    </font>
    <font>
      <sz val="8"/>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rgb="FF008080"/>
        <bgColor indexed="64"/>
      </patternFill>
    </fill>
    <fill>
      <patternFill patternType="solid">
        <fgColor theme="0"/>
        <bgColor indexed="64"/>
      </patternFill>
    </fill>
    <fill>
      <patternFill patternType="solid">
        <fgColor theme="0" tint="-0.24997000396251678"/>
        <bgColor indexed="64"/>
      </patternFill>
    </fill>
    <fill>
      <patternFill patternType="solid">
        <fgColor rgb="FFABE7F3"/>
        <bgColor indexed="64"/>
      </patternFill>
    </fill>
    <fill>
      <patternFill patternType="solid">
        <fgColor theme="0" tint="-0.04997999966144562"/>
        <bgColor indexed="64"/>
      </patternFill>
    </fill>
    <fill>
      <patternFill patternType="solid">
        <fgColor theme="8" tint="-0.24997000396251678"/>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style="medium"/>
      <top/>
      <bottom/>
    </border>
    <border>
      <left style="medium"/>
      <right style="thin"/>
      <top/>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115">
    <xf numFmtId="0" fontId="0" fillId="0" borderId="0" xfId="0" applyFont="1" applyAlignment="1">
      <alignment/>
    </xf>
    <xf numFmtId="0" fontId="0" fillId="0" borderId="0" xfId="0" applyBorder="1" applyAlignment="1">
      <alignment/>
    </xf>
    <xf numFmtId="0" fontId="0" fillId="0" borderId="0" xfId="0" applyAlignment="1">
      <alignment vertic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113" fillId="33" borderId="13" xfId="0" applyFont="1" applyFill="1" applyBorder="1" applyAlignment="1">
      <alignment/>
    </xf>
    <xf numFmtId="0" fontId="113" fillId="33" borderId="0" xfId="0" applyFont="1" applyFill="1" applyBorder="1" applyAlignment="1">
      <alignment/>
    </xf>
    <xf numFmtId="0" fontId="114" fillId="0" borderId="0" xfId="0" applyFont="1" applyFill="1" applyBorder="1" applyAlignment="1">
      <alignment horizontal="center" vertical="center"/>
    </xf>
    <xf numFmtId="0" fontId="114" fillId="0" borderId="0" xfId="0" applyFont="1" applyFill="1" applyBorder="1" applyAlignment="1">
      <alignment vertical="center"/>
    </xf>
    <xf numFmtId="0" fontId="114" fillId="0" borderId="0" xfId="0" applyFont="1" applyFill="1" applyBorder="1" applyAlignment="1">
      <alignment/>
    </xf>
    <xf numFmtId="0" fontId="0" fillId="0" borderId="0" xfId="0" applyFill="1" applyAlignment="1">
      <alignment/>
    </xf>
    <xf numFmtId="0" fontId="114" fillId="34" borderId="14" xfId="0" applyFont="1" applyFill="1" applyBorder="1" applyAlignment="1">
      <alignment vertical="center"/>
    </xf>
    <xf numFmtId="0" fontId="114" fillId="34" borderId="15" xfId="0" applyFont="1" applyFill="1" applyBorder="1" applyAlignment="1">
      <alignment/>
    </xf>
    <xf numFmtId="0" fontId="0" fillId="33" borderId="0" xfId="0" applyFill="1" applyBorder="1" applyAlignment="1">
      <alignment/>
    </xf>
    <xf numFmtId="0" fontId="0" fillId="33" borderId="16" xfId="0" applyFill="1" applyBorder="1" applyAlignment="1">
      <alignment/>
    </xf>
    <xf numFmtId="0" fontId="0" fillId="33" borderId="13" xfId="0" applyFill="1" applyBorder="1" applyAlignment="1">
      <alignment/>
    </xf>
    <xf numFmtId="0" fontId="111" fillId="33" borderId="0" xfId="0" applyFont="1" applyFill="1" applyBorder="1" applyAlignment="1">
      <alignment/>
    </xf>
    <xf numFmtId="0" fontId="115" fillId="33" borderId="0" xfId="0" applyFont="1" applyFill="1" applyBorder="1" applyAlignment="1">
      <alignment/>
    </xf>
    <xf numFmtId="0" fontId="115" fillId="33" borderId="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116" fillId="0" borderId="0" xfId="0" applyFont="1" applyAlignment="1">
      <alignment/>
    </xf>
    <xf numFmtId="0" fontId="0" fillId="0" borderId="0" xfId="0" applyAlignment="1">
      <alignment horizontal="left"/>
    </xf>
    <xf numFmtId="0" fontId="115" fillId="33" borderId="0" xfId="0" applyFont="1" applyFill="1" applyBorder="1" applyAlignment="1">
      <alignment horizontal="left"/>
    </xf>
    <xf numFmtId="0" fontId="115" fillId="33" borderId="0" xfId="0" applyFont="1" applyFill="1" applyBorder="1" applyAlignment="1">
      <alignment/>
    </xf>
    <xf numFmtId="0" fontId="97" fillId="0" borderId="0" xfId="0" applyFont="1" applyAlignment="1">
      <alignment vertical="center"/>
    </xf>
    <xf numFmtId="0" fontId="115" fillId="33" borderId="11" xfId="0" applyFont="1" applyFill="1" applyBorder="1" applyAlignment="1">
      <alignment/>
    </xf>
    <xf numFmtId="0" fontId="115" fillId="33" borderId="12" xfId="0" applyFont="1" applyFill="1" applyBorder="1" applyAlignment="1">
      <alignment/>
    </xf>
    <xf numFmtId="0" fontId="115" fillId="33" borderId="13" xfId="0" applyFont="1" applyFill="1" applyBorder="1" applyAlignment="1">
      <alignment/>
    </xf>
    <xf numFmtId="0" fontId="115" fillId="33" borderId="16" xfId="0" applyFont="1" applyFill="1" applyBorder="1" applyAlignment="1">
      <alignment/>
    </xf>
    <xf numFmtId="0" fontId="115" fillId="33" borderId="13" xfId="0" applyFont="1" applyFill="1" applyBorder="1" applyAlignment="1">
      <alignment horizontal="left"/>
    </xf>
    <xf numFmtId="0" fontId="115" fillId="33" borderId="16" xfId="0" applyFont="1" applyFill="1" applyBorder="1" applyAlignment="1">
      <alignment horizontal="left"/>
    </xf>
    <xf numFmtId="0" fontId="117" fillId="33" borderId="13" xfId="0" applyFont="1" applyFill="1" applyBorder="1" applyAlignment="1">
      <alignment vertical="center"/>
    </xf>
    <xf numFmtId="0" fontId="117" fillId="33" borderId="0" xfId="0" applyFont="1" applyFill="1" applyBorder="1" applyAlignment="1">
      <alignment vertical="center"/>
    </xf>
    <xf numFmtId="0" fontId="117" fillId="33" borderId="16" xfId="0" applyFont="1" applyFill="1" applyBorder="1" applyAlignment="1">
      <alignment vertical="center"/>
    </xf>
    <xf numFmtId="0" fontId="0" fillId="0" borderId="0" xfId="0" applyAlignment="1">
      <alignment horizontal="left" vertical="center"/>
    </xf>
    <xf numFmtId="0" fontId="115" fillId="33" borderId="17" xfId="0" applyFont="1" applyFill="1" applyBorder="1" applyAlignment="1">
      <alignment/>
    </xf>
    <xf numFmtId="0" fontId="115" fillId="33" borderId="18" xfId="0" applyFont="1" applyFill="1" applyBorder="1" applyAlignment="1">
      <alignment/>
    </xf>
    <xf numFmtId="0" fontId="115" fillId="33" borderId="19" xfId="0" applyFont="1" applyFill="1" applyBorder="1" applyAlignment="1">
      <alignment/>
    </xf>
    <xf numFmtId="0" fontId="118" fillId="33" borderId="0" xfId="0" applyFont="1" applyFill="1" applyBorder="1" applyAlignment="1">
      <alignment vertical="center"/>
    </xf>
    <xf numFmtId="0" fontId="118" fillId="33" borderId="17" xfId="0" applyFont="1" applyFill="1" applyBorder="1" applyAlignment="1">
      <alignment/>
    </xf>
    <xf numFmtId="0" fontId="118" fillId="33" borderId="18" xfId="0" applyFont="1" applyFill="1" applyBorder="1" applyAlignment="1">
      <alignment/>
    </xf>
    <xf numFmtId="0" fontId="118" fillId="33" borderId="19" xfId="0" applyFont="1" applyFill="1" applyBorder="1" applyAlignment="1">
      <alignment/>
    </xf>
    <xf numFmtId="0" fontId="118" fillId="33" borderId="11" xfId="0" applyFont="1" applyFill="1" applyBorder="1" applyAlignment="1">
      <alignment/>
    </xf>
    <xf numFmtId="0" fontId="118" fillId="33" borderId="12" xfId="0" applyFont="1" applyFill="1" applyBorder="1" applyAlignment="1">
      <alignment/>
    </xf>
    <xf numFmtId="0" fontId="115" fillId="33" borderId="18" xfId="0" applyFont="1" applyFill="1" applyBorder="1" applyAlignment="1">
      <alignment/>
    </xf>
    <xf numFmtId="0" fontId="118" fillId="33" borderId="0" xfId="0" applyFont="1" applyFill="1" applyBorder="1" applyAlignment="1">
      <alignment/>
    </xf>
    <xf numFmtId="0" fontId="111" fillId="0" borderId="0" xfId="0" applyFont="1" applyAlignment="1">
      <alignment/>
    </xf>
    <xf numFmtId="0" fontId="111" fillId="0" borderId="0" xfId="0" applyFont="1" applyAlignment="1">
      <alignment vertical="center"/>
    </xf>
    <xf numFmtId="0" fontId="119" fillId="33" borderId="14" xfId="0" applyFont="1" applyFill="1" applyBorder="1" applyAlignment="1">
      <alignment vertical="center"/>
    </xf>
    <xf numFmtId="0" fontId="0" fillId="0" borderId="0" xfId="0" applyFont="1" applyAlignment="1">
      <alignment/>
    </xf>
    <xf numFmtId="0" fontId="111" fillId="0" borderId="0" xfId="0" applyFont="1" applyAlignment="1">
      <alignment horizontal="center" vertical="center"/>
    </xf>
    <xf numFmtId="0" fontId="116" fillId="33" borderId="10" xfId="0" applyFont="1" applyFill="1" applyBorder="1" applyAlignment="1">
      <alignment/>
    </xf>
    <xf numFmtId="0" fontId="116" fillId="33" borderId="11" xfId="0" applyFont="1" applyFill="1" applyBorder="1" applyAlignment="1">
      <alignment/>
    </xf>
    <xf numFmtId="0" fontId="116" fillId="33" borderId="12" xfId="0" applyFont="1" applyFill="1" applyBorder="1" applyAlignment="1">
      <alignment/>
    </xf>
    <xf numFmtId="0" fontId="116" fillId="33" borderId="0" xfId="0" applyFont="1" applyFill="1" applyBorder="1" applyAlignment="1">
      <alignment/>
    </xf>
    <xf numFmtId="0" fontId="116" fillId="33" borderId="16" xfId="0" applyFont="1" applyFill="1" applyBorder="1" applyAlignment="1">
      <alignment/>
    </xf>
    <xf numFmtId="0" fontId="115" fillId="33" borderId="0" xfId="0" applyFont="1" applyFill="1" applyBorder="1" applyAlignment="1">
      <alignment horizontal="left"/>
    </xf>
    <xf numFmtId="0" fontId="115" fillId="33" borderId="16" xfId="0" applyFont="1" applyFill="1" applyBorder="1" applyAlignment="1">
      <alignment horizontal="left"/>
    </xf>
    <xf numFmtId="0" fontId="115" fillId="33" borderId="16" xfId="0" applyFont="1" applyFill="1" applyBorder="1" applyAlignment="1">
      <alignment/>
    </xf>
    <xf numFmtId="0" fontId="120" fillId="0" borderId="0" xfId="0" applyFont="1" applyBorder="1" applyAlignment="1">
      <alignment vertical="center"/>
    </xf>
    <xf numFmtId="0" fontId="120" fillId="0" borderId="0" xfId="0" applyFont="1" applyBorder="1" applyAlignment="1">
      <alignment horizontal="left" vertical="center"/>
    </xf>
    <xf numFmtId="0" fontId="120" fillId="0" borderId="18" xfId="0" applyFont="1" applyBorder="1" applyAlignment="1">
      <alignment horizontal="left" vertical="center"/>
    </xf>
    <xf numFmtId="0" fontId="121" fillId="33" borderId="15" xfId="0" applyFont="1" applyFill="1" applyBorder="1" applyAlignment="1">
      <alignment vertical="center"/>
    </xf>
    <xf numFmtId="0" fontId="118" fillId="33" borderId="14" xfId="0" applyFont="1" applyFill="1" applyBorder="1" applyAlignment="1">
      <alignment vertical="center"/>
    </xf>
    <xf numFmtId="0" fontId="122" fillId="33" borderId="14" xfId="0" applyFont="1" applyFill="1" applyBorder="1" applyAlignment="1">
      <alignment vertical="center"/>
    </xf>
    <xf numFmtId="0" fontId="122" fillId="33" borderId="15" xfId="0" applyFont="1" applyFill="1" applyBorder="1" applyAlignment="1">
      <alignment vertical="center"/>
    </xf>
    <xf numFmtId="0" fontId="121" fillId="33" borderId="14" xfId="0" applyFont="1" applyFill="1" applyBorder="1" applyAlignment="1">
      <alignment vertical="center"/>
    </xf>
    <xf numFmtId="0" fontId="0" fillId="33" borderId="0" xfId="0" applyFill="1" applyAlignment="1">
      <alignment/>
    </xf>
    <xf numFmtId="0" fontId="113" fillId="33" borderId="13" xfId="0" applyFont="1" applyFill="1" applyBorder="1" applyAlignment="1" applyProtection="1">
      <alignment vertical="center"/>
      <protection/>
    </xf>
    <xf numFmtId="0" fontId="113" fillId="33" borderId="0" xfId="0" applyFont="1" applyFill="1" applyBorder="1" applyAlignment="1" applyProtection="1">
      <alignment vertical="center"/>
      <protection/>
    </xf>
    <xf numFmtId="0" fontId="113" fillId="33" borderId="16" xfId="0" applyFont="1" applyFill="1" applyBorder="1" applyAlignment="1" applyProtection="1">
      <alignment vertical="center"/>
      <protection/>
    </xf>
    <xf numFmtId="0" fontId="0" fillId="33" borderId="13" xfId="0" applyFill="1" applyBorder="1" applyAlignment="1" applyProtection="1">
      <alignment vertical="top" wrapText="1"/>
      <protection/>
    </xf>
    <xf numFmtId="0" fontId="0" fillId="33" borderId="16" xfId="0" applyFill="1" applyBorder="1" applyAlignment="1" applyProtection="1">
      <alignment vertical="top" wrapText="1"/>
      <protection/>
    </xf>
    <xf numFmtId="0" fontId="0" fillId="33" borderId="13"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6" xfId="0" applyFill="1" applyBorder="1" applyAlignment="1" applyProtection="1">
      <alignment vertical="center"/>
      <protection/>
    </xf>
    <xf numFmtId="0" fontId="0" fillId="33" borderId="17" xfId="0" applyFill="1" applyBorder="1" applyAlignment="1" applyProtection="1">
      <alignment vertical="top" wrapText="1"/>
      <protection/>
    </xf>
    <xf numFmtId="0" fontId="0" fillId="33" borderId="18" xfId="0" applyFill="1" applyBorder="1" applyAlignment="1" applyProtection="1">
      <alignment horizontal="center" vertical="top" wrapText="1"/>
      <protection/>
    </xf>
    <xf numFmtId="0" fontId="0" fillId="33" borderId="19" xfId="0" applyFill="1" applyBorder="1" applyAlignment="1" applyProtection="1">
      <alignment vertical="top" wrapText="1"/>
      <protection/>
    </xf>
    <xf numFmtId="0" fontId="51" fillId="33" borderId="20" xfId="0" applyFont="1" applyFill="1" applyBorder="1" applyAlignment="1" applyProtection="1">
      <alignment vertical="center"/>
      <protection/>
    </xf>
    <xf numFmtId="0" fontId="51" fillId="33" borderId="21" xfId="0" applyFont="1" applyFill="1" applyBorder="1" applyAlignment="1" applyProtection="1">
      <alignment vertical="center"/>
      <protection/>
    </xf>
    <xf numFmtId="0" fontId="123" fillId="33" borderId="0" xfId="0" applyFont="1" applyFill="1" applyBorder="1" applyAlignment="1">
      <alignment horizontal="left" vertical="center"/>
    </xf>
    <xf numFmtId="0" fontId="0" fillId="0" borderId="0" xfId="0" applyAlignment="1">
      <alignment/>
    </xf>
    <xf numFmtId="0" fontId="115" fillId="33" borderId="0" xfId="0" applyFont="1" applyFill="1" applyBorder="1" applyAlignment="1">
      <alignment horizontal="left"/>
    </xf>
    <xf numFmtId="0" fontId="116" fillId="33" borderId="0" xfId="0" applyFont="1" applyFill="1" applyBorder="1" applyAlignment="1">
      <alignment horizontal="left" vertical="center"/>
    </xf>
    <xf numFmtId="0" fontId="118" fillId="33" borderId="22" xfId="0" applyFont="1" applyFill="1" applyBorder="1" applyAlignment="1">
      <alignment horizontal="left"/>
    </xf>
    <xf numFmtId="0" fontId="118" fillId="33" borderId="14" xfId="0" applyFont="1" applyFill="1" applyBorder="1" applyAlignment="1">
      <alignment horizontal="left"/>
    </xf>
    <xf numFmtId="0" fontId="118" fillId="33" borderId="15" xfId="0" applyFont="1" applyFill="1" applyBorder="1" applyAlignment="1">
      <alignment horizontal="left"/>
    </xf>
    <xf numFmtId="0" fontId="123" fillId="33" borderId="0" xfId="0" applyFont="1" applyFill="1" applyBorder="1" applyAlignment="1">
      <alignment horizontal="left" vertical="center"/>
    </xf>
    <xf numFmtId="0" fontId="0" fillId="33" borderId="0" xfId="0" applyFill="1" applyBorder="1" applyAlignment="1">
      <alignment horizontal="center"/>
    </xf>
    <xf numFmtId="0" fontId="124" fillId="33" borderId="13" xfId="0" applyFont="1" applyFill="1" applyBorder="1" applyAlignment="1">
      <alignment/>
    </xf>
    <xf numFmtId="0" fontId="118" fillId="33" borderId="0" xfId="0" applyFont="1" applyFill="1" applyBorder="1" applyAlignment="1">
      <alignment/>
    </xf>
    <xf numFmtId="0" fontId="120" fillId="33" borderId="18" xfId="0" applyFont="1" applyFill="1" applyBorder="1" applyAlignment="1">
      <alignment horizontal="center" vertical="center"/>
    </xf>
    <xf numFmtId="0" fontId="120" fillId="33" borderId="19" xfId="0" applyFont="1" applyFill="1" applyBorder="1" applyAlignment="1">
      <alignment horizontal="center" vertical="center"/>
    </xf>
    <xf numFmtId="0" fontId="120" fillId="0" borderId="0" xfId="0" applyFont="1" applyAlignment="1">
      <alignment horizontal="left" vertical="center"/>
    </xf>
    <xf numFmtId="0" fontId="120" fillId="0" borderId="0" xfId="0" applyFont="1" applyAlignment="1">
      <alignment horizontal="center" vertical="center"/>
    </xf>
    <xf numFmtId="0" fontId="115" fillId="0" borderId="0" xfId="0" applyFont="1" applyAlignment="1">
      <alignment/>
    </xf>
    <xf numFmtId="0" fontId="120" fillId="0" borderId="0" xfId="0" applyFont="1" applyAlignment="1">
      <alignment/>
    </xf>
    <xf numFmtId="0" fontId="125" fillId="0" borderId="0" xfId="0" applyFont="1" applyBorder="1" applyAlignment="1">
      <alignment horizontal="center" vertical="center" wrapText="1"/>
    </xf>
    <xf numFmtId="0" fontId="126" fillId="33" borderId="0" xfId="0" applyFont="1" applyFill="1" applyBorder="1" applyAlignment="1">
      <alignment horizontal="justify" wrapText="1"/>
    </xf>
    <xf numFmtId="0" fontId="126" fillId="33" borderId="0" xfId="0" applyFont="1" applyFill="1" applyBorder="1" applyAlignment="1">
      <alignment horizontal="justify"/>
    </xf>
    <xf numFmtId="0" fontId="127" fillId="0" borderId="0" xfId="0" applyFont="1" applyBorder="1" applyAlignment="1">
      <alignment/>
    </xf>
    <xf numFmtId="0" fontId="120" fillId="33" borderId="17" xfId="0" applyFont="1" applyFill="1" applyBorder="1" applyAlignment="1">
      <alignment horizontal="left" vertical="center"/>
    </xf>
    <xf numFmtId="0" fontId="120" fillId="33" borderId="18" xfId="0" applyFont="1" applyFill="1" applyBorder="1" applyAlignment="1">
      <alignment horizontal="left" vertical="center"/>
    </xf>
    <xf numFmtId="0" fontId="0" fillId="0" borderId="0" xfId="0" applyFont="1" applyAlignment="1">
      <alignment/>
    </xf>
    <xf numFmtId="0" fontId="128" fillId="0" borderId="0" xfId="0" applyFont="1" applyBorder="1" applyAlignment="1">
      <alignment horizontal="center" vertical="center" wrapText="1"/>
    </xf>
    <xf numFmtId="0" fontId="127" fillId="0" borderId="0" xfId="0" applyFont="1" applyAlignment="1">
      <alignment vertical="center"/>
    </xf>
    <xf numFmtId="0" fontId="124" fillId="33" borderId="0" xfId="0" applyFont="1" applyFill="1" applyBorder="1" applyAlignment="1">
      <alignment horizontal="left" vertical="center"/>
    </xf>
    <xf numFmtId="0" fontId="118" fillId="33" borderId="0" xfId="0" applyFont="1" applyFill="1" applyBorder="1" applyAlignment="1">
      <alignment horizontal="left" vertical="center"/>
    </xf>
    <xf numFmtId="0" fontId="129" fillId="0" borderId="0" xfId="0" applyFont="1" applyBorder="1" applyAlignment="1">
      <alignment/>
    </xf>
    <xf numFmtId="0" fontId="127" fillId="0" borderId="0" xfId="0" applyFont="1" applyAlignment="1">
      <alignment/>
    </xf>
    <xf numFmtId="0" fontId="116" fillId="0" borderId="10" xfId="0" applyFont="1" applyBorder="1" applyAlignment="1">
      <alignment/>
    </xf>
    <xf numFmtId="0" fontId="116" fillId="0" borderId="11" xfId="0" applyFont="1" applyBorder="1" applyAlignment="1">
      <alignment/>
    </xf>
    <xf numFmtId="0" fontId="116" fillId="0" borderId="13" xfId="0" applyFont="1" applyBorder="1" applyAlignment="1">
      <alignment/>
    </xf>
    <xf numFmtId="0" fontId="116" fillId="0" borderId="0" xfId="0" applyFont="1" applyBorder="1" applyAlignment="1">
      <alignment/>
    </xf>
    <xf numFmtId="0" fontId="116" fillId="0" borderId="17" xfId="0" applyFont="1" applyBorder="1" applyAlignment="1">
      <alignment/>
    </xf>
    <xf numFmtId="0" fontId="116" fillId="0" borderId="18" xfId="0" applyFont="1" applyBorder="1" applyAlignment="1">
      <alignment/>
    </xf>
    <xf numFmtId="0" fontId="125" fillId="0" borderId="0" xfId="0" applyFont="1" applyBorder="1" applyAlignment="1">
      <alignment/>
    </xf>
    <xf numFmtId="0" fontId="116" fillId="0" borderId="12" xfId="0" applyFont="1" applyBorder="1" applyAlignment="1">
      <alignment/>
    </xf>
    <xf numFmtId="0" fontId="116" fillId="0" borderId="16" xfId="0" applyFont="1" applyBorder="1" applyAlignment="1">
      <alignment/>
    </xf>
    <xf numFmtId="0" fontId="116" fillId="0" borderId="19" xfId="0" applyFont="1" applyBorder="1" applyAlignment="1">
      <alignment/>
    </xf>
    <xf numFmtId="0" fontId="130" fillId="33" borderId="14" xfId="0" applyFont="1" applyFill="1" applyBorder="1" applyAlignment="1">
      <alignment vertical="center"/>
    </xf>
    <xf numFmtId="0" fontId="131" fillId="33" borderId="14" xfId="0" applyFont="1" applyFill="1" applyBorder="1" applyAlignment="1">
      <alignment vertical="center"/>
    </xf>
    <xf numFmtId="0" fontId="131" fillId="33" borderId="15" xfId="0" applyFont="1" applyFill="1" applyBorder="1" applyAlignment="1">
      <alignment vertical="center"/>
    </xf>
    <xf numFmtId="0" fontId="0" fillId="0" borderId="18" xfId="0" applyBorder="1" applyAlignment="1">
      <alignment/>
    </xf>
    <xf numFmtId="0" fontId="0" fillId="0" borderId="0" xfId="0" applyBorder="1" applyAlignment="1">
      <alignment/>
    </xf>
    <xf numFmtId="0" fontId="116" fillId="0" borderId="0" xfId="0" applyFont="1" applyAlignment="1">
      <alignment horizontal="center"/>
    </xf>
    <xf numFmtId="0" fontId="116" fillId="0" borderId="0" xfId="0" applyFont="1" applyBorder="1" applyAlignment="1">
      <alignment horizontal="left" vertical="center" wrapText="1"/>
    </xf>
    <xf numFmtId="0" fontId="0" fillId="0" borderId="0" xfId="0" applyBorder="1" applyAlignment="1">
      <alignment/>
    </xf>
    <xf numFmtId="0" fontId="51" fillId="33" borderId="11" xfId="0" applyFont="1" applyFill="1" applyBorder="1" applyAlignment="1" applyProtection="1">
      <alignment horizontal="center" vertical="center"/>
      <protection/>
    </xf>
    <xf numFmtId="0" fontId="115" fillId="33" borderId="0" xfId="0" applyFont="1" applyFill="1" applyBorder="1" applyAlignment="1" applyProtection="1">
      <alignment/>
      <protection/>
    </xf>
    <xf numFmtId="0" fontId="115" fillId="33" borderId="16" xfId="0" applyFont="1" applyFill="1" applyBorder="1" applyAlignment="1" applyProtection="1">
      <alignment/>
      <protection/>
    </xf>
    <xf numFmtId="0" fontId="51" fillId="33" borderId="0" xfId="0" applyFont="1" applyFill="1" applyBorder="1" applyAlignment="1" applyProtection="1">
      <alignment horizontal="center" vertical="center"/>
      <protection/>
    </xf>
    <xf numFmtId="0" fontId="115" fillId="33" borderId="18" xfId="0" applyFont="1" applyFill="1" applyBorder="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115" fillId="33" borderId="0" xfId="0" applyFont="1" applyFill="1" applyBorder="1" applyAlignment="1" applyProtection="1">
      <alignment/>
      <protection/>
    </xf>
    <xf numFmtId="0" fontId="51" fillId="0" borderId="0" xfId="0" applyFont="1" applyFill="1" applyBorder="1" applyAlignment="1" applyProtection="1">
      <alignment horizontal="center" vertical="center"/>
      <protection/>
    </xf>
    <xf numFmtId="0" fontId="0" fillId="0" borderId="0" xfId="0" applyAlignment="1" applyProtection="1">
      <alignment/>
      <protection locked="0"/>
    </xf>
    <xf numFmtId="0" fontId="132" fillId="0" borderId="0" xfId="0" applyFont="1" applyBorder="1" applyAlignment="1">
      <alignment horizontal="center"/>
    </xf>
    <xf numFmtId="0" fontId="115" fillId="33" borderId="0" xfId="0" applyFont="1" applyFill="1" applyBorder="1" applyAlignment="1">
      <alignment horizontal="left"/>
    </xf>
    <xf numFmtId="0" fontId="116" fillId="33" borderId="0" xfId="0" applyFont="1" applyFill="1" applyBorder="1" applyAlignment="1">
      <alignment horizontal="left" vertical="center"/>
    </xf>
    <xf numFmtId="0" fontId="51" fillId="0" borderId="23" xfId="0" applyFont="1" applyFill="1" applyBorder="1" applyAlignment="1" applyProtection="1">
      <alignment horizontal="center" vertical="center"/>
      <protection locked="0"/>
    </xf>
    <xf numFmtId="0" fontId="51" fillId="0" borderId="24" xfId="0" applyFont="1" applyFill="1" applyBorder="1" applyAlignment="1" applyProtection="1">
      <alignment horizontal="center" vertical="center"/>
      <protection locked="0"/>
    </xf>
    <xf numFmtId="0" fontId="51" fillId="0" borderId="25" xfId="0" applyFont="1" applyFill="1" applyBorder="1" applyAlignment="1" applyProtection="1">
      <alignment horizontal="center" vertical="center"/>
      <protection locked="0"/>
    </xf>
    <xf numFmtId="0" fontId="0" fillId="33" borderId="0" xfId="0" applyFill="1" applyBorder="1" applyAlignment="1">
      <alignment horizontal="center"/>
    </xf>
    <xf numFmtId="0" fontId="0" fillId="33" borderId="16" xfId="0" applyFill="1" applyBorder="1" applyAlignment="1">
      <alignment horizontal="center"/>
    </xf>
    <xf numFmtId="0" fontId="0" fillId="33" borderId="13" xfId="0" applyFill="1" applyBorder="1" applyAlignment="1">
      <alignment horizontal="center"/>
    </xf>
    <xf numFmtId="0" fontId="116" fillId="33" borderId="10" xfId="0" applyFont="1" applyFill="1" applyBorder="1" applyAlignment="1">
      <alignment horizontal="center"/>
    </xf>
    <xf numFmtId="0" fontId="116" fillId="33" borderId="11" xfId="0" applyFont="1" applyFill="1" applyBorder="1" applyAlignment="1">
      <alignment horizontal="center"/>
    </xf>
    <xf numFmtId="0" fontId="116" fillId="33" borderId="12" xfId="0" applyFont="1" applyFill="1" applyBorder="1" applyAlignment="1">
      <alignment horizontal="center"/>
    </xf>
    <xf numFmtId="0" fontId="116" fillId="33" borderId="13" xfId="0" applyFont="1" applyFill="1" applyBorder="1" applyAlignment="1">
      <alignment horizontal="center"/>
    </xf>
    <xf numFmtId="0" fontId="116" fillId="33" borderId="0" xfId="0" applyFont="1" applyFill="1" applyBorder="1" applyAlignment="1">
      <alignment horizontal="center"/>
    </xf>
    <xf numFmtId="0" fontId="116" fillId="33" borderId="16" xfId="0" applyFont="1" applyFill="1" applyBorder="1" applyAlignment="1">
      <alignment horizontal="center"/>
    </xf>
    <xf numFmtId="0" fontId="51" fillId="2" borderId="22" xfId="0" applyFont="1" applyFill="1" applyBorder="1" applyAlignment="1" applyProtection="1">
      <alignment horizontal="center" vertical="center"/>
      <protection locked="0"/>
    </xf>
    <xf numFmtId="0" fontId="51" fillId="2" borderId="14" xfId="0" applyFont="1" applyFill="1" applyBorder="1" applyAlignment="1" applyProtection="1">
      <alignment horizontal="center" vertical="center"/>
      <protection locked="0"/>
    </xf>
    <xf numFmtId="0" fontId="51" fillId="2" borderId="15" xfId="0" applyFont="1" applyFill="1" applyBorder="1" applyAlignment="1" applyProtection="1">
      <alignment horizontal="center" vertical="center"/>
      <protection locked="0"/>
    </xf>
    <xf numFmtId="0" fontId="116" fillId="0" borderId="0" xfId="0" applyFont="1" applyAlignment="1">
      <alignment horizontal="center"/>
    </xf>
    <xf numFmtId="0" fontId="115" fillId="33" borderId="0" xfId="0" applyFont="1" applyFill="1" applyBorder="1" applyAlignment="1">
      <alignment horizontal="left" vertical="center"/>
    </xf>
    <xf numFmtId="0" fontId="115" fillId="2" borderId="22" xfId="0" applyFont="1" applyFill="1" applyBorder="1" applyAlignment="1" applyProtection="1">
      <alignment horizontal="right" vertical="center" wrapText="1"/>
      <protection locked="0"/>
    </xf>
    <xf numFmtId="0" fontId="120" fillId="2" borderId="14" xfId="0" applyFont="1" applyFill="1" applyBorder="1" applyAlignment="1" applyProtection="1">
      <alignment horizontal="right"/>
      <protection locked="0"/>
    </xf>
    <xf numFmtId="0" fontId="120" fillId="2" borderId="15" xfId="0" applyFont="1" applyFill="1" applyBorder="1" applyAlignment="1" applyProtection="1">
      <alignment horizontal="right"/>
      <protection locked="0"/>
    </xf>
    <xf numFmtId="0" fontId="133" fillId="34" borderId="18" xfId="0" applyFont="1" applyFill="1" applyBorder="1" applyAlignment="1">
      <alignment horizontal="right" vertical="center" wrapText="1"/>
    </xf>
    <xf numFmtId="0" fontId="133" fillId="34" borderId="19" xfId="0" applyFont="1" applyFill="1" applyBorder="1" applyAlignment="1">
      <alignment horizontal="right" vertical="center" wrapText="1"/>
    </xf>
    <xf numFmtId="0" fontId="132" fillId="0" borderId="0" xfId="0" applyFont="1" applyBorder="1" applyAlignment="1">
      <alignment horizontal="center"/>
    </xf>
    <xf numFmtId="0" fontId="120" fillId="0" borderId="0" xfId="0" applyFont="1" applyAlignment="1">
      <alignment horizontal="center" vertical="center"/>
    </xf>
    <xf numFmtId="0" fontId="120" fillId="0" borderId="0" xfId="0" applyFont="1" applyAlignment="1">
      <alignment horizontal="left" vertical="center"/>
    </xf>
    <xf numFmtId="0" fontId="129" fillId="33" borderId="22" xfId="0" applyFont="1" applyFill="1" applyBorder="1" applyAlignment="1">
      <alignment horizontal="center" vertical="center"/>
    </xf>
    <xf numFmtId="0" fontId="129" fillId="33" borderId="14" xfId="0" applyFont="1" applyFill="1" applyBorder="1" applyAlignment="1">
      <alignment horizontal="center" vertical="center"/>
    </xf>
    <xf numFmtId="0" fontId="129" fillId="33" borderId="15" xfId="0" applyFont="1" applyFill="1" applyBorder="1" applyAlignment="1">
      <alignment horizontal="center" vertical="center"/>
    </xf>
    <xf numFmtId="0" fontId="120" fillId="0" borderId="16" xfId="0" applyFont="1" applyBorder="1" applyAlignment="1">
      <alignment horizontal="center" vertical="center"/>
    </xf>
    <xf numFmtId="0" fontId="124" fillId="33" borderId="22" xfId="0" applyFont="1" applyFill="1" applyBorder="1" applyAlignment="1">
      <alignment horizontal="center" vertical="center" wrapText="1"/>
    </xf>
    <xf numFmtId="0" fontId="124" fillId="33" borderId="14" xfId="0" applyFont="1" applyFill="1" applyBorder="1" applyAlignment="1">
      <alignment horizontal="center" vertical="center" wrapText="1"/>
    </xf>
    <xf numFmtId="0" fontId="124" fillId="33" borderId="15" xfId="0" applyFont="1" applyFill="1" applyBorder="1" applyAlignment="1">
      <alignment horizontal="center" vertical="center" wrapText="1"/>
    </xf>
    <xf numFmtId="0" fontId="134" fillId="0" borderId="0" xfId="0" applyFont="1" applyAlignment="1">
      <alignment horizontal="center"/>
    </xf>
    <xf numFmtId="0" fontId="135" fillId="35" borderId="0" xfId="0" applyFont="1" applyFill="1" applyBorder="1" applyAlignment="1">
      <alignment horizontal="left"/>
    </xf>
    <xf numFmtId="0" fontId="135" fillId="35" borderId="0" xfId="0" applyFont="1" applyFill="1" applyBorder="1" applyAlignment="1">
      <alignment horizontal="center"/>
    </xf>
    <xf numFmtId="0" fontId="136" fillId="0" borderId="0" xfId="0" applyFont="1" applyAlignment="1">
      <alignment/>
    </xf>
    <xf numFmtId="0" fontId="64" fillId="35" borderId="0" xfId="0" applyFont="1" applyFill="1" applyBorder="1" applyAlignment="1">
      <alignment horizontal="left"/>
    </xf>
    <xf numFmtId="0" fontId="137" fillId="35" borderId="0" xfId="0" applyFont="1" applyFill="1" applyBorder="1" applyAlignment="1">
      <alignment horizontal="left"/>
    </xf>
    <xf numFmtId="0" fontId="138" fillId="0" borderId="0" xfId="0" applyFont="1" applyAlignment="1">
      <alignment/>
    </xf>
    <xf numFmtId="0" fontId="139" fillId="0" borderId="0" xfId="0" applyFont="1" applyAlignment="1">
      <alignment/>
    </xf>
    <xf numFmtId="0" fontId="139" fillId="0" borderId="0" xfId="0" applyFont="1" applyAlignment="1">
      <alignment horizontal="center"/>
    </xf>
    <xf numFmtId="0" fontId="140" fillId="35" borderId="0" xfId="0" applyFont="1" applyFill="1" applyBorder="1" applyAlignment="1">
      <alignment horizontal="left"/>
    </xf>
    <xf numFmtId="0" fontId="129" fillId="18" borderId="0" xfId="0" applyFont="1" applyFill="1" applyBorder="1" applyAlignment="1" applyProtection="1">
      <alignment horizontal="center" vertical="top" wrapText="1"/>
      <protection locked="0"/>
    </xf>
    <xf numFmtId="0" fontId="129" fillId="18" borderId="0" xfId="0" applyFont="1" applyFill="1" applyBorder="1" applyAlignment="1" applyProtection="1">
      <alignment vertical="top" wrapText="1"/>
      <protection locked="0"/>
    </xf>
    <xf numFmtId="0" fontId="141" fillId="18" borderId="0" xfId="0" applyFont="1" applyFill="1" applyBorder="1" applyAlignment="1" applyProtection="1">
      <alignment vertical="top" wrapText="1"/>
      <protection locked="0"/>
    </xf>
    <xf numFmtId="0" fontId="141" fillId="18" borderId="0" xfId="0" applyFont="1" applyFill="1" applyBorder="1" applyAlignment="1" applyProtection="1">
      <alignment horizontal="center" vertical="top" wrapText="1"/>
      <protection locked="0"/>
    </xf>
    <xf numFmtId="0" fontId="68" fillId="2" borderId="22" xfId="0" applyFont="1" applyFill="1" applyBorder="1" applyAlignment="1" applyProtection="1">
      <alignment vertical="top"/>
      <protection locked="0"/>
    </xf>
    <xf numFmtId="0" fontId="124" fillId="12" borderId="22" xfId="0" applyFont="1" applyFill="1" applyBorder="1" applyAlignment="1">
      <alignment horizontal="left" vertical="center"/>
    </xf>
    <xf numFmtId="0" fontId="124" fillId="12" borderId="14" xfId="0" applyFont="1" applyFill="1" applyBorder="1" applyAlignment="1">
      <alignment horizontal="left" vertical="center"/>
    </xf>
    <xf numFmtId="0" fontId="124" fillId="12" borderId="15" xfId="0" applyFont="1" applyFill="1" applyBorder="1" applyAlignment="1">
      <alignment horizontal="left" vertical="center"/>
    </xf>
    <xf numFmtId="0" fontId="129" fillId="18" borderId="0" xfId="0" applyFont="1" applyFill="1" applyBorder="1" applyAlignment="1" applyProtection="1">
      <alignment horizontal="left" vertical="top"/>
      <protection locked="0"/>
    </xf>
    <xf numFmtId="0" fontId="141" fillId="18" borderId="0" xfId="0" applyFont="1" applyFill="1" applyBorder="1" applyAlignment="1" applyProtection="1">
      <alignment horizontal="left" vertical="top"/>
      <protection locked="0"/>
    </xf>
    <xf numFmtId="0" fontId="141" fillId="18" borderId="0" xfId="0" applyFont="1" applyFill="1" applyBorder="1" applyAlignment="1" applyProtection="1">
      <alignment horizontal="left" vertical="top" wrapText="1"/>
      <protection locked="0"/>
    </xf>
    <xf numFmtId="0" fontId="141" fillId="18" borderId="0" xfId="0" applyFont="1" applyFill="1" applyBorder="1" applyAlignment="1" applyProtection="1">
      <alignment horizontal="center" vertical="top"/>
      <protection locked="0"/>
    </xf>
    <xf numFmtId="0" fontId="68" fillId="2" borderId="14" xfId="0" applyFont="1" applyFill="1" applyBorder="1" applyAlignment="1" applyProtection="1">
      <alignment vertical="top"/>
      <protection locked="0"/>
    </xf>
    <xf numFmtId="0" fontId="68" fillId="2" borderId="15" xfId="0" applyFont="1" applyFill="1" applyBorder="1" applyAlignment="1" applyProtection="1">
      <alignment vertical="top"/>
      <protection locked="0"/>
    </xf>
    <xf numFmtId="0" fontId="116" fillId="36" borderId="15" xfId="0" applyFont="1" applyFill="1" applyBorder="1" applyAlignment="1">
      <alignment horizontal="left" vertical="center"/>
    </xf>
    <xf numFmtId="0" fontId="113" fillId="0" borderId="0" xfId="0" applyFont="1" applyAlignment="1">
      <alignment horizontal="center"/>
    </xf>
    <xf numFmtId="0" fontId="142" fillId="0" borderId="0" xfId="0" applyFont="1" applyAlignment="1">
      <alignment horizontal="center"/>
    </xf>
    <xf numFmtId="0" fontId="143" fillId="0" borderId="0" xfId="0" applyFont="1" applyAlignment="1">
      <alignment horizontal="center"/>
    </xf>
    <xf numFmtId="0" fontId="143" fillId="0" borderId="0" xfId="0" applyFont="1" applyAlignment="1">
      <alignment horizontal="right"/>
    </xf>
    <xf numFmtId="0" fontId="144" fillId="0" borderId="0" xfId="0" applyFont="1" applyAlignment="1">
      <alignment horizontal="center"/>
    </xf>
    <xf numFmtId="0" fontId="145" fillId="0" borderId="0" xfId="0" applyFont="1" applyAlignment="1">
      <alignment horizontal="center"/>
    </xf>
    <xf numFmtId="0" fontId="146" fillId="0" borderId="0" xfId="0" applyFont="1" applyAlignment="1">
      <alignment horizontal="center"/>
    </xf>
    <xf numFmtId="0" fontId="100" fillId="34" borderId="18" xfId="0" applyFont="1" applyFill="1" applyBorder="1" applyAlignment="1">
      <alignment/>
    </xf>
    <xf numFmtId="0" fontId="0" fillId="33" borderId="22"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73" fillId="2" borderId="22" xfId="0" applyFont="1" applyFill="1" applyBorder="1" applyAlignment="1" applyProtection="1">
      <alignment horizontal="center" vertical="center"/>
      <protection locked="0"/>
    </xf>
    <xf numFmtId="0" fontId="73" fillId="2" borderId="14" xfId="0" applyFont="1" applyFill="1" applyBorder="1" applyAlignment="1" applyProtection="1">
      <alignment horizontal="center" vertical="center"/>
      <protection locked="0"/>
    </xf>
    <xf numFmtId="0" fontId="73" fillId="2" borderId="15" xfId="0" applyFont="1" applyFill="1" applyBorder="1" applyAlignment="1" applyProtection="1">
      <alignment horizontal="center" vertical="center"/>
      <protection locked="0"/>
    </xf>
    <xf numFmtId="0" fontId="0" fillId="33" borderId="0" xfId="0" applyFill="1" applyBorder="1" applyAlignment="1">
      <alignment horizontal="center"/>
    </xf>
    <xf numFmtId="0" fontId="0" fillId="33" borderId="16" xfId="0" applyFill="1" applyBorder="1" applyAlignment="1">
      <alignment horizontal="center"/>
    </xf>
    <xf numFmtId="0" fontId="0" fillId="33" borderId="13" xfId="0" applyFill="1" applyBorder="1" applyAlignment="1">
      <alignment horizontal="center"/>
    </xf>
    <xf numFmtId="0" fontId="73" fillId="2" borderId="22" xfId="0" applyFont="1" applyFill="1" applyBorder="1" applyAlignment="1" applyProtection="1">
      <alignment horizontal="center" vertical="center"/>
      <protection locked="0"/>
    </xf>
    <xf numFmtId="0" fontId="73" fillId="2" borderId="14" xfId="0" applyFont="1" applyFill="1" applyBorder="1" applyAlignment="1" applyProtection="1">
      <alignment horizontal="center" vertical="center"/>
      <protection locked="0"/>
    </xf>
    <xf numFmtId="0" fontId="73" fillId="2" borderId="15" xfId="0" applyFont="1" applyFill="1" applyBorder="1" applyAlignment="1" applyProtection="1">
      <alignment horizontal="center" vertical="center"/>
      <protection locked="0"/>
    </xf>
    <xf numFmtId="0" fontId="0" fillId="33" borderId="22"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120" fillId="0" borderId="0" xfId="0" applyFont="1" applyAlignment="1">
      <alignment horizontal="left" vertical="center"/>
    </xf>
    <xf numFmtId="0" fontId="147" fillId="33" borderId="13" xfId="0" applyFont="1" applyFill="1" applyBorder="1" applyAlignment="1">
      <alignment horizontal="center"/>
    </xf>
    <xf numFmtId="0" fontId="147" fillId="33" borderId="0" xfId="0" applyFont="1" applyFill="1" applyBorder="1" applyAlignment="1">
      <alignment horizontal="center"/>
    </xf>
    <xf numFmtId="0" fontId="147" fillId="33" borderId="16" xfId="0" applyFont="1" applyFill="1" applyBorder="1" applyAlignment="1">
      <alignment horizontal="center"/>
    </xf>
    <xf numFmtId="0" fontId="68" fillId="37" borderId="0" xfId="0" applyFont="1" applyFill="1" applyBorder="1" applyAlignment="1">
      <alignment horizontal="left" vertical="top"/>
    </xf>
    <xf numFmtId="0" fontId="75" fillId="37" borderId="0" xfId="0" applyFont="1" applyFill="1" applyAlignment="1">
      <alignment horizontal="left" vertical="top" wrapText="1"/>
    </xf>
    <xf numFmtId="0" fontId="120" fillId="35" borderId="22" xfId="0" applyFont="1" applyFill="1" applyBorder="1" applyAlignment="1">
      <alignment horizontal="center" vertical="center"/>
    </xf>
    <xf numFmtId="0" fontId="120" fillId="35" borderId="14" xfId="0" applyFont="1" applyFill="1" applyBorder="1" applyAlignment="1">
      <alignment horizontal="center" vertical="center"/>
    </xf>
    <xf numFmtId="0" fontId="120" fillId="35" borderId="15" xfId="0" applyFont="1" applyFill="1" applyBorder="1" applyAlignment="1">
      <alignment horizontal="center" vertical="center"/>
    </xf>
    <xf numFmtId="0" fontId="148" fillId="33" borderId="0" xfId="0" applyFont="1" applyFill="1" applyBorder="1" applyAlignment="1">
      <alignment horizontal="justify" vertical="top" wrapText="1"/>
    </xf>
    <xf numFmtId="0" fontId="148" fillId="33" borderId="12" xfId="0" applyFont="1" applyFill="1" applyBorder="1" applyAlignment="1">
      <alignment horizontal="justify" vertical="top" wrapText="1"/>
    </xf>
    <xf numFmtId="0" fontId="148" fillId="33" borderId="10" xfId="0" applyFont="1" applyFill="1" applyBorder="1" applyAlignment="1">
      <alignment horizontal="justify" vertical="top" wrapText="1"/>
    </xf>
    <xf numFmtId="0" fontId="148" fillId="33" borderId="22" xfId="0" applyFont="1" applyFill="1" applyBorder="1" applyAlignment="1">
      <alignment horizontal="justify" vertical="top" wrapText="1"/>
    </xf>
    <xf numFmtId="0" fontId="148" fillId="33" borderId="14" xfId="0" applyFont="1" applyFill="1" applyBorder="1" applyAlignment="1">
      <alignment horizontal="justify" vertical="top" wrapText="1"/>
    </xf>
    <xf numFmtId="0" fontId="148" fillId="33" borderId="15" xfId="0" applyFont="1" applyFill="1" applyBorder="1" applyAlignment="1">
      <alignment horizontal="justify" vertical="top" wrapText="1"/>
    </xf>
    <xf numFmtId="0" fontId="0" fillId="0" borderId="0" xfId="0" applyAlignment="1">
      <alignment/>
    </xf>
    <xf numFmtId="0" fontId="0" fillId="0" borderId="0" xfId="0" applyAlignment="1">
      <alignment/>
    </xf>
    <xf numFmtId="0" fontId="0" fillId="0" borderId="18" xfId="0" applyBorder="1" applyAlignment="1">
      <alignment/>
    </xf>
    <xf numFmtId="0" fontId="149" fillId="33" borderId="0" xfId="0" applyFont="1" applyFill="1" applyBorder="1" applyAlignment="1">
      <alignment/>
    </xf>
    <xf numFmtId="0" fontId="150" fillId="33" borderId="13" xfId="0" applyFont="1" applyFill="1" applyBorder="1" applyAlignment="1">
      <alignment horizontal="left" vertical="center"/>
    </xf>
    <xf numFmtId="0" fontId="150" fillId="33" borderId="0" xfId="0" applyFont="1" applyFill="1" applyBorder="1" applyAlignment="1">
      <alignment horizontal="left" vertical="center"/>
    </xf>
    <xf numFmtId="0" fontId="150" fillId="33" borderId="13" xfId="0" applyFont="1" applyFill="1" applyBorder="1" applyAlignment="1">
      <alignment horizontal="left" vertical="center" wrapText="1"/>
    </xf>
    <xf numFmtId="0" fontId="150" fillId="33" borderId="0" xfId="0" applyFont="1" applyFill="1" applyBorder="1" applyAlignment="1">
      <alignment horizontal="left" vertical="center" wrapText="1"/>
    </xf>
    <xf numFmtId="0" fontId="150" fillId="33" borderId="16" xfId="0" applyFont="1" applyFill="1" applyBorder="1" applyAlignment="1">
      <alignment horizontal="left" vertical="center" wrapText="1"/>
    </xf>
    <xf numFmtId="0" fontId="151" fillId="33" borderId="0" xfId="0" applyFont="1" applyFill="1" applyBorder="1" applyAlignment="1">
      <alignment horizontal="justify"/>
    </xf>
    <xf numFmtId="0" fontId="150" fillId="33" borderId="0" xfId="0" applyFont="1" applyFill="1" applyBorder="1" applyAlignment="1">
      <alignment horizontal="justify" vertical="center"/>
    </xf>
    <xf numFmtId="0" fontId="151" fillId="33" borderId="0" xfId="0" applyFont="1" applyFill="1" applyBorder="1" applyAlignment="1">
      <alignment/>
    </xf>
    <xf numFmtId="0" fontId="150" fillId="33" borderId="0" xfId="0" applyFont="1" applyFill="1" applyBorder="1" applyAlignment="1">
      <alignment vertical="center"/>
    </xf>
    <xf numFmtId="0" fontId="152" fillId="33" borderId="0" xfId="0" applyFont="1" applyFill="1" applyBorder="1" applyAlignment="1">
      <alignment vertical="center"/>
    </xf>
    <xf numFmtId="0" fontId="150" fillId="33" borderId="13" xfId="0" applyFont="1" applyFill="1" applyBorder="1" applyAlignment="1">
      <alignment horizontal="center" vertical="center"/>
    </xf>
    <xf numFmtId="0" fontId="150" fillId="33" borderId="0" xfId="0" applyFont="1" applyFill="1" applyBorder="1" applyAlignment="1">
      <alignment horizontal="center" vertical="center"/>
    </xf>
    <xf numFmtId="0" fontId="151" fillId="33" borderId="0" xfId="0" applyFont="1" applyFill="1" applyBorder="1" applyAlignment="1">
      <alignment vertical="center"/>
    </xf>
    <xf numFmtId="0" fontId="7" fillId="33" borderId="0" xfId="0" applyFont="1" applyFill="1" applyBorder="1" applyAlignment="1">
      <alignment horizontal="left" vertical="center"/>
    </xf>
    <xf numFmtId="0" fontId="0" fillId="33" borderId="13" xfId="0" applyFill="1" applyBorder="1" applyAlignment="1">
      <alignment horizontal="center"/>
    </xf>
    <xf numFmtId="0" fontId="0" fillId="33" borderId="0" xfId="0" applyFill="1" applyBorder="1" applyAlignment="1">
      <alignment horizontal="center"/>
    </xf>
    <xf numFmtId="0" fontId="0" fillId="33" borderId="16" xfId="0" applyFill="1" applyBorder="1" applyAlignment="1">
      <alignment horizontal="center"/>
    </xf>
    <xf numFmtId="0" fontId="124" fillId="33" borderId="17" xfId="0" applyFont="1" applyFill="1" applyBorder="1" applyAlignment="1">
      <alignment horizontal="left" vertical="center"/>
    </xf>
    <xf numFmtId="0" fontId="124" fillId="33" borderId="18" xfId="0" applyFont="1" applyFill="1" applyBorder="1" applyAlignment="1">
      <alignment vertical="center"/>
    </xf>
    <xf numFmtId="0" fontId="124" fillId="33" borderId="19" xfId="0" applyFont="1" applyFill="1" applyBorder="1" applyAlignment="1">
      <alignment vertical="center"/>
    </xf>
    <xf numFmtId="0" fontId="124" fillId="33" borderId="0" xfId="0" applyFont="1" applyFill="1" applyBorder="1" applyAlignment="1" applyProtection="1">
      <alignment horizontal="left" vertical="center"/>
      <protection/>
    </xf>
    <xf numFmtId="0" fontId="24" fillId="33" borderId="13" xfId="0" applyFont="1" applyFill="1" applyBorder="1" applyAlignment="1">
      <alignment horizontal="left" vertical="top" wrapText="1"/>
    </xf>
    <xf numFmtId="0" fontId="24" fillId="33" borderId="0" xfId="0" applyFont="1" applyFill="1" applyBorder="1" applyAlignment="1">
      <alignment horizontal="left" vertical="top" wrapText="1"/>
    </xf>
    <xf numFmtId="0" fontId="24" fillId="33" borderId="16" xfId="0" applyFont="1" applyFill="1" applyBorder="1" applyAlignment="1">
      <alignment horizontal="left" vertical="top" wrapText="1"/>
    </xf>
    <xf numFmtId="0" fontId="0" fillId="33" borderId="13" xfId="0" applyFill="1" applyBorder="1" applyAlignment="1">
      <alignment horizontal="center"/>
    </xf>
    <xf numFmtId="0" fontId="0" fillId="33" borderId="0" xfId="0" applyFill="1" applyBorder="1" applyAlignment="1">
      <alignment horizontal="center"/>
    </xf>
    <xf numFmtId="0" fontId="0" fillId="33" borderId="16" xfId="0" applyFill="1" applyBorder="1" applyAlignment="1">
      <alignment horizontal="center"/>
    </xf>
    <xf numFmtId="0" fontId="73" fillId="38" borderId="22" xfId="0" applyFont="1" applyFill="1" applyBorder="1" applyAlignment="1" applyProtection="1">
      <alignment horizontal="center" vertical="center"/>
      <protection locked="0"/>
    </xf>
    <xf numFmtId="0" fontId="73" fillId="38" borderId="14" xfId="0" applyFont="1" applyFill="1" applyBorder="1" applyAlignment="1" applyProtection="1">
      <alignment horizontal="center" vertical="center"/>
      <protection locked="0"/>
    </xf>
    <xf numFmtId="0" fontId="73" fillId="38" borderId="15" xfId="0" applyFont="1" applyFill="1" applyBorder="1" applyAlignment="1" applyProtection="1">
      <alignment horizontal="center" vertical="center"/>
      <protection locked="0"/>
    </xf>
    <xf numFmtId="0" fontId="23" fillId="33" borderId="13" xfId="0" applyFont="1" applyFill="1" applyBorder="1" applyAlignment="1">
      <alignment horizontal="left" vertical="top" wrapText="1"/>
    </xf>
    <xf numFmtId="0" fontId="23" fillId="33" borderId="0" xfId="0" applyFont="1" applyFill="1" applyBorder="1" applyAlignment="1">
      <alignment horizontal="left" vertical="top" wrapText="1"/>
    </xf>
    <xf numFmtId="0" fontId="23" fillId="33" borderId="16" xfId="0" applyFont="1" applyFill="1" applyBorder="1" applyAlignment="1">
      <alignment horizontal="left" vertical="top" wrapText="1"/>
    </xf>
    <xf numFmtId="0" fontId="153" fillId="33" borderId="22" xfId="0" applyFont="1" applyFill="1" applyBorder="1" applyAlignment="1">
      <alignment horizontal="left" vertical="top" wrapText="1"/>
    </xf>
    <xf numFmtId="0" fontId="153" fillId="33" borderId="14" xfId="0" applyFont="1" applyFill="1" applyBorder="1" applyAlignment="1">
      <alignment horizontal="left" vertical="top" wrapText="1"/>
    </xf>
    <xf numFmtId="0" fontId="153" fillId="33" borderId="15" xfId="0" applyFont="1" applyFill="1" applyBorder="1" applyAlignment="1">
      <alignment horizontal="left" vertical="top" wrapText="1"/>
    </xf>
    <xf numFmtId="0" fontId="0" fillId="33" borderId="22"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150" fillId="33" borderId="0" xfId="0" applyFont="1" applyFill="1" applyBorder="1" applyAlignment="1">
      <alignment horizontal="left" vertical="center" wrapText="1"/>
    </xf>
    <xf numFmtId="0" fontId="150" fillId="33" borderId="16" xfId="0" applyFont="1" applyFill="1" applyBorder="1" applyAlignment="1">
      <alignment horizontal="left" vertical="center" wrapText="1"/>
    </xf>
    <xf numFmtId="0" fontId="150" fillId="33" borderId="13" xfId="0" applyFont="1" applyFill="1" applyBorder="1" applyAlignment="1">
      <alignment horizontal="center" vertical="center"/>
    </xf>
    <xf numFmtId="0" fontId="150" fillId="33" borderId="0" xfId="0" applyFont="1" applyFill="1" applyBorder="1" applyAlignment="1">
      <alignment horizontal="center" vertical="center"/>
    </xf>
    <xf numFmtId="0" fontId="129" fillId="33" borderId="22" xfId="0" applyFont="1" applyFill="1" applyBorder="1" applyAlignment="1">
      <alignment horizontal="center" vertical="center"/>
    </xf>
    <xf numFmtId="0" fontId="129" fillId="33" borderId="14" xfId="0" applyFont="1" applyFill="1" applyBorder="1" applyAlignment="1">
      <alignment horizontal="center" vertical="center"/>
    </xf>
    <xf numFmtId="0" fontId="129" fillId="33" borderId="15" xfId="0" applyFont="1" applyFill="1" applyBorder="1" applyAlignment="1">
      <alignment horizontal="center" vertical="center"/>
    </xf>
    <xf numFmtId="0" fontId="120" fillId="0" borderId="22" xfId="0" applyFont="1" applyBorder="1" applyAlignment="1" applyProtection="1">
      <alignment horizontal="center" vertical="center"/>
      <protection locked="0"/>
    </xf>
    <xf numFmtId="0" fontId="120" fillId="0" borderId="14" xfId="0" applyFont="1" applyBorder="1" applyAlignment="1" applyProtection="1">
      <alignment horizontal="center" vertical="center"/>
      <protection locked="0"/>
    </xf>
    <xf numFmtId="0" fontId="120" fillId="0" borderId="15" xfId="0" applyFont="1" applyBorder="1" applyAlignment="1" applyProtection="1">
      <alignment horizontal="center" vertical="center"/>
      <protection locked="0"/>
    </xf>
    <xf numFmtId="0" fontId="120" fillId="33" borderId="22" xfId="0" applyFont="1" applyFill="1" applyBorder="1" applyAlignment="1">
      <alignment horizontal="left" vertical="center"/>
    </xf>
    <xf numFmtId="0" fontId="120" fillId="33" borderId="14" xfId="0" applyFont="1" applyFill="1" applyBorder="1" applyAlignment="1">
      <alignment horizontal="left" vertical="center"/>
    </xf>
    <xf numFmtId="0" fontId="120" fillId="33" borderId="15" xfId="0" applyFont="1" applyFill="1" applyBorder="1" applyAlignment="1">
      <alignment horizontal="left" vertical="center"/>
    </xf>
    <xf numFmtId="0" fontId="51" fillId="2" borderId="22" xfId="0" applyFont="1" applyFill="1" applyBorder="1" applyAlignment="1" applyProtection="1">
      <alignment horizontal="center" vertical="center"/>
      <protection locked="0"/>
    </xf>
    <xf numFmtId="0" fontId="51" fillId="2" borderId="14" xfId="0" applyFont="1" applyFill="1" applyBorder="1" applyAlignment="1" applyProtection="1">
      <alignment horizontal="center" vertical="center"/>
      <protection locked="0"/>
    </xf>
    <xf numFmtId="0" fontId="51" fillId="2" borderId="15" xfId="0" applyFont="1" applyFill="1" applyBorder="1" applyAlignment="1" applyProtection="1">
      <alignment horizontal="center" vertical="center"/>
      <protection locked="0"/>
    </xf>
    <xf numFmtId="0" fontId="8" fillId="33" borderId="22" xfId="0" applyFont="1" applyFill="1" applyBorder="1" applyAlignment="1">
      <alignment horizontal="left" vertical="top" wrapText="1"/>
    </xf>
    <xf numFmtId="0" fontId="120" fillId="33" borderId="14" xfId="0" applyFont="1" applyFill="1" applyBorder="1" applyAlignment="1">
      <alignment horizontal="left" vertical="top" wrapText="1"/>
    </xf>
    <xf numFmtId="0" fontId="120" fillId="33" borderId="15" xfId="0" applyFont="1" applyFill="1" applyBorder="1" applyAlignment="1">
      <alignment horizontal="left" vertical="top" wrapText="1"/>
    </xf>
    <xf numFmtId="0" fontId="120" fillId="35" borderId="22" xfId="0" applyFont="1" applyFill="1" applyBorder="1" applyAlignment="1">
      <alignment horizontal="center" vertical="center"/>
    </xf>
    <xf numFmtId="0" fontId="120" fillId="35" borderId="14" xfId="0" applyFont="1" applyFill="1" applyBorder="1" applyAlignment="1">
      <alignment horizontal="center" vertical="center"/>
    </xf>
    <xf numFmtId="0" fontId="120" fillId="35" borderId="15" xfId="0" applyFont="1" applyFill="1" applyBorder="1" applyAlignment="1">
      <alignment horizontal="center" vertical="center"/>
    </xf>
    <xf numFmtId="0" fontId="129" fillId="33" borderId="26" xfId="0" applyFont="1" applyFill="1" applyBorder="1" applyAlignment="1">
      <alignment horizontal="center" vertical="center"/>
    </xf>
    <xf numFmtId="0" fontId="120" fillId="38" borderId="22" xfId="0" applyFont="1" applyFill="1" applyBorder="1" applyAlignment="1">
      <alignment horizontal="center" vertical="center"/>
    </xf>
    <xf numFmtId="0" fontId="120" fillId="38" borderId="14" xfId="0" applyFont="1" applyFill="1" applyBorder="1" applyAlignment="1">
      <alignment horizontal="center" vertical="center"/>
    </xf>
    <xf numFmtId="0" fontId="120" fillId="38" borderId="15" xfId="0" applyFont="1" applyFill="1" applyBorder="1" applyAlignment="1">
      <alignment horizontal="center" vertical="center"/>
    </xf>
    <xf numFmtId="0" fontId="120" fillId="33" borderId="26" xfId="0" applyFont="1" applyFill="1" applyBorder="1" applyAlignment="1">
      <alignment horizontal="center" vertical="center"/>
    </xf>
    <xf numFmtId="0" fontId="120" fillId="33" borderId="22" xfId="0" applyFont="1" applyFill="1" applyBorder="1" applyAlignment="1">
      <alignment horizontal="center" vertical="center"/>
    </xf>
    <xf numFmtId="0" fontId="120" fillId="33" borderId="14" xfId="0" applyFont="1" applyFill="1" applyBorder="1" applyAlignment="1">
      <alignment horizontal="center" vertical="center"/>
    </xf>
    <xf numFmtId="0" fontId="120" fillId="33" borderId="15" xfId="0" applyFont="1" applyFill="1" applyBorder="1" applyAlignment="1">
      <alignment horizontal="center" vertical="center"/>
    </xf>
    <xf numFmtId="0" fontId="154" fillId="39" borderId="22" xfId="0" applyFont="1" applyFill="1" applyBorder="1" applyAlignment="1">
      <alignment horizontal="center" vertical="top" wrapText="1"/>
    </xf>
    <xf numFmtId="0" fontId="155" fillId="39" borderId="14" xfId="0" applyFont="1" applyFill="1" applyBorder="1" applyAlignment="1">
      <alignment horizontal="center" vertical="top" wrapText="1"/>
    </xf>
    <xf numFmtId="0" fontId="155" fillId="39" borderId="15" xfId="0" applyFont="1" applyFill="1" applyBorder="1" applyAlignment="1">
      <alignment horizontal="center" vertical="top" wrapText="1"/>
    </xf>
    <xf numFmtId="0" fontId="120" fillId="33" borderId="22" xfId="0" applyFont="1" applyFill="1" applyBorder="1" applyAlignment="1">
      <alignment horizontal="center" vertical="center" wrapText="1"/>
    </xf>
    <xf numFmtId="0" fontId="120" fillId="33" borderId="14" xfId="0" applyFont="1" applyFill="1" applyBorder="1" applyAlignment="1">
      <alignment horizontal="center" vertical="center" wrapText="1"/>
    </xf>
    <xf numFmtId="0" fontId="120" fillId="33" borderId="15" xfId="0" applyFont="1" applyFill="1" applyBorder="1" applyAlignment="1">
      <alignment horizontal="center" vertical="center" wrapText="1"/>
    </xf>
    <xf numFmtId="0" fontId="129" fillId="33" borderId="10" xfId="0" applyFont="1" applyFill="1" applyBorder="1" applyAlignment="1">
      <alignment horizontal="left" vertical="center" wrapText="1"/>
    </xf>
    <xf numFmtId="0" fontId="129" fillId="33" borderId="11" xfId="0" applyFont="1" applyFill="1" applyBorder="1" applyAlignment="1">
      <alignment horizontal="left" vertical="center" wrapText="1"/>
    </xf>
    <xf numFmtId="0" fontId="129" fillId="33" borderId="12" xfId="0" applyFont="1" applyFill="1" applyBorder="1" applyAlignment="1">
      <alignment horizontal="left" vertical="center" wrapText="1"/>
    </xf>
    <xf numFmtId="0" fontId="129" fillId="33" borderId="17" xfId="0" applyFont="1" applyFill="1" applyBorder="1" applyAlignment="1">
      <alignment horizontal="left" vertical="center" wrapText="1"/>
    </xf>
    <xf numFmtId="0" fontId="129" fillId="33" borderId="18" xfId="0" applyFont="1" applyFill="1" applyBorder="1" applyAlignment="1">
      <alignment horizontal="left" vertical="center" wrapText="1"/>
    </xf>
    <xf numFmtId="0" fontId="129" fillId="33" borderId="19" xfId="0" applyFont="1" applyFill="1" applyBorder="1" applyAlignment="1">
      <alignment horizontal="left" vertical="center" wrapText="1"/>
    </xf>
    <xf numFmtId="0" fontId="129" fillId="33" borderId="22" xfId="0" applyFont="1" applyFill="1" applyBorder="1" applyAlignment="1">
      <alignment horizontal="left" vertical="center" wrapText="1"/>
    </xf>
    <xf numFmtId="0" fontId="129" fillId="33" borderId="14" xfId="0" applyFont="1" applyFill="1" applyBorder="1" applyAlignment="1">
      <alignment horizontal="left" vertical="center" wrapText="1"/>
    </xf>
    <xf numFmtId="0" fontId="129" fillId="33" borderId="15" xfId="0" applyFont="1" applyFill="1" applyBorder="1" applyAlignment="1">
      <alignment horizontal="left" vertical="center" wrapText="1"/>
    </xf>
    <xf numFmtId="0" fontId="75" fillId="35" borderId="10" xfId="0" applyFont="1" applyFill="1" applyBorder="1" applyAlignment="1">
      <alignment horizontal="center" vertical="top" wrapText="1"/>
    </xf>
    <xf numFmtId="0" fontId="75" fillId="35" borderId="11" xfId="0" applyFont="1" applyFill="1" applyBorder="1" applyAlignment="1">
      <alignment horizontal="center" vertical="top" wrapText="1"/>
    </xf>
    <xf numFmtId="0" fontId="75" fillId="35" borderId="12" xfId="0" applyFont="1" applyFill="1" applyBorder="1" applyAlignment="1">
      <alignment horizontal="center" vertical="top" wrapText="1"/>
    </xf>
    <xf numFmtId="0" fontId="75" fillId="35" borderId="17" xfId="0" applyFont="1" applyFill="1" applyBorder="1" applyAlignment="1">
      <alignment horizontal="center" vertical="top" wrapText="1"/>
    </xf>
    <xf numFmtId="0" fontId="75" fillId="35" borderId="18" xfId="0" applyFont="1" applyFill="1" applyBorder="1" applyAlignment="1">
      <alignment horizontal="center" vertical="top" wrapText="1"/>
    </xf>
    <xf numFmtId="0" fontId="75" fillId="35" borderId="19" xfId="0" applyFont="1" applyFill="1" applyBorder="1" applyAlignment="1">
      <alignment horizontal="center" vertical="top" wrapText="1"/>
    </xf>
    <xf numFmtId="0" fontId="100" fillId="34" borderId="13" xfId="0" applyFont="1" applyFill="1" applyBorder="1" applyAlignment="1">
      <alignment horizontal="center" vertical="center"/>
    </xf>
    <xf numFmtId="0" fontId="100" fillId="34" borderId="0" xfId="0" applyFont="1" applyFill="1" applyBorder="1" applyAlignment="1">
      <alignment horizontal="center" vertical="center"/>
    </xf>
    <xf numFmtId="0" fontId="100" fillId="34" borderId="16" xfId="0" applyFont="1" applyFill="1" applyBorder="1" applyAlignment="1">
      <alignment horizontal="center" vertical="center"/>
    </xf>
    <xf numFmtId="0" fontId="129" fillId="33" borderId="13" xfId="0" applyFont="1" applyFill="1" applyBorder="1" applyAlignment="1">
      <alignment horizontal="left" vertical="center" wrapText="1"/>
    </xf>
    <xf numFmtId="0" fontId="129" fillId="33" borderId="0" xfId="0" applyFont="1" applyFill="1" applyBorder="1" applyAlignment="1">
      <alignment horizontal="left" vertical="center" wrapText="1"/>
    </xf>
    <xf numFmtId="0" fontId="129" fillId="33" borderId="16" xfId="0" applyFont="1" applyFill="1" applyBorder="1" applyAlignment="1">
      <alignment horizontal="left" vertical="center" wrapText="1"/>
    </xf>
    <xf numFmtId="0" fontId="120" fillId="33" borderId="10" xfId="0" applyFont="1" applyFill="1" applyBorder="1" applyAlignment="1">
      <alignment horizontal="center" vertical="center" wrapText="1"/>
    </xf>
    <xf numFmtId="0" fontId="120" fillId="33" borderId="11" xfId="0" applyFont="1" applyFill="1" applyBorder="1" applyAlignment="1">
      <alignment horizontal="center" vertical="center" wrapText="1"/>
    </xf>
    <xf numFmtId="0" fontId="120" fillId="33" borderId="12" xfId="0" applyFont="1" applyFill="1" applyBorder="1" applyAlignment="1">
      <alignment horizontal="center" vertical="center" wrapText="1"/>
    </xf>
    <xf numFmtId="0" fontId="120" fillId="33" borderId="13" xfId="0" applyFont="1" applyFill="1" applyBorder="1" applyAlignment="1">
      <alignment horizontal="center" vertical="center" wrapText="1"/>
    </xf>
    <xf numFmtId="0" fontId="120" fillId="33" borderId="0" xfId="0" applyFont="1" applyFill="1" applyBorder="1" applyAlignment="1">
      <alignment horizontal="center" vertical="center" wrapText="1"/>
    </xf>
    <xf numFmtId="0" fontId="120" fillId="33" borderId="16" xfId="0" applyFont="1" applyFill="1" applyBorder="1" applyAlignment="1">
      <alignment horizontal="center" vertical="center" wrapText="1"/>
    </xf>
    <xf numFmtId="0" fontId="120" fillId="33" borderId="17" xfId="0" applyFont="1" applyFill="1" applyBorder="1" applyAlignment="1">
      <alignment horizontal="center" vertical="center" wrapText="1"/>
    </xf>
    <xf numFmtId="0" fontId="120" fillId="33" borderId="18" xfId="0" applyFont="1" applyFill="1" applyBorder="1" applyAlignment="1">
      <alignment horizontal="center" vertical="center" wrapText="1"/>
    </xf>
    <xf numFmtId="0" fontId="120" fillId="33" borderId="19" xfId="0" applyFont="1" applyFill="1" applyBorder="1" applyAlignment="1">
      <alignment horizontal="center" vertical="center" wrapText="1"/>
    </xf>
    <xf numFmtId="0" fontId="156" fillId="37" borderId="0" xfId="0" applyFont="1" applyFill="1" applyBorder="1" applyAlignment="1">
      <alignment horizontal="left" vertical="center" wrapText="1"/>
    </xf>
    <xf numFmtId="0" fontId="68" fillId="37" borderId="0" xfId="0" applyFont="1" applyFill="1" applyBorder="1" applyAlignment="1">
      <alignment horizontal="center" vertical="top"/>
    </xf>
    <xf numFmtId="0" fontId="156" fillId="37" borderId="0" xfId="0" applyFont="1" applyFill="1" applyAlignment="1">
      <alignment horizontal="left" vertical="top" wrapText="1"/>
    </xf>
    <xf numFmtId="0" fontId="152" fillId="33" borderId="0" xfId="0" applyFont="1" applyFill="1" applyBorder="1" applyAlignment="1">
      <alignment vertical="center"/>
    </xf>
    <xf numFmtId="0" fontId="152" fillId="33" borderId="16" xfId="0" applyFont="1" applyFill="1" applyBorder="1" applyAlignment="1">
      <alignment vertical="center"/>
    </xf>
    <xf numFmtId="0" fontId="152" fillId="33" borderId="0" xfId="0" applyFont="1" applyFill="1" applyBorder="1" applyAlignment="1">
      <alignment vertical="center" wrapText="1"/>
    </xf>
    <xf numFmtId="0" fontId="152" fillId="33" borderId="16" xfId="0" applyFont="1" applyFill="1" applyBorder="1" applyAlignment="1">
      <alignment vertical="center" wrapText="1"/>
    </xf>
    <xf numFmtId="0" fontId="120" fillId="40" borderId="26" xfId="0" applyFont="1" applyFill="1" applyBorder="1" applyAlignment="1">
      <alignment horizontal="center" vertical="center"/>
    </xf>
    <xf numFmtId="0" fontId="150" fillId="33" borderId="0" xfId="0" applyFont="1" applyFill="1" applyBorder="1" applyAlignment="1">
      <alignment horizontal="left" vertical="center"/>
    </xf>
    <xf numFmtId="0" fontId="150" fillId="33" borderId="16" xfId="0" applyFont="1" applyFill="1" applyBorder="1" applyAlignment="1">
      <alignment horizontal="left" vertical="center"/>
    </xf>
    <xf numFmtId="0" fontId="129" fillId="33" borderId="10" xfId="0" applyFont="1" applyFill="1" applyBorder="1" applyAlignment="1">
      <alignment horizontal="left" vertical="center"/>
    </xf>
    <xf numFmtId="0" fontId="129" fillId="33" borderId="11" xfId="0" applyFont="1" applyFill="1" applyBorder="1" applyAlignment="1">
      <alignment horizontal="left" vertical="center"/>
    </xf>
    <xf numFmtId="0" fontId="129" fillId="33" borderId="12" xfId="0" applyFont="1" applyFill="1" applyBorder="1" applyAlignment="1">
      <alignment horizontal="left" vertical="center"/>
    </xf>
    <xf numFmtId="0" fontId="129" fillId="33" borderId="13" xfId="0" applyFont="1" applyFill="1" applyBorder="1" applyAlignment="1">
      <alignment horizontal="left" vertical="center"/>
    </xf>
    <xf numFmtId="0" fontId="129" fillId="33" borderId="0" xfId="0" applyFont="1" applyFill="1" applyBorder="1" applyAlignment="1">
      <alignment horizontal="left" vertical="center"/>
    </xf>
    <xf numFmtId="0" fontId="129" fillId="33" borderId="16" xfId="0" applyFont="1" applyFill="1" applyBorder="1" applyAlignment="1">
      <alignment horizontal="left" vertical="center"/>
    </xf>
    <xf numFmtId="0" fontId="129" fillId="33" borderId="17" xfId="0" applyFont="1" applyFill="1" applyBorder="1" applyAlignment="1">
      <alignment horizontal="left" vertical="center"/>
    </xf>
    <xf numFmtId="0" fontId="129" fillId="33" borderId="18" xfId="0" applyFont="1" applyFill="1" applyBorder="1" applyAlignment="1">
      <alignment horizontal="left" vertical="center"/>
    </xf>
    <xf numFmtId="0" fontId="129" fillId="33" borderId="19" xfId="0" applyFont="1" applyFill="1" applyBorder="1" applyAlignment="1">
      <alignment horizontal="left" vertical="center"/>
    </xf>
    <xf numFmtId="0" fontId="150" fillId="33" borderId="0" xfId="0" applyFont="1" applyFill="1" applyBorder="1" applyAlignment="1">
      <alignment horizontal="justify" vertical="center" wrapText="1"/>
    </xf>
    <xf numFmtId="0" fontId="150" fillId="33" borderId="16" xfId="0" applyFont="1" applyFill="1" applyBorder="1" applyAlignment="1">
      <alignment horizontal="justify" vertical="center" wrapText="1"/>
    </xf>
    <xf numFmtId="0" fontId="120" fillId="33" borderId="22" xfId="0" applyFont="1" applyFill="1" applyBorder="1" applyAlignment="1" applyProtection="1">
      <alignment horizontal="center" vertical="center"/>
      <protection locked="0"/>
    </xf>
    <xf numFmtId="0" fontId="120" fillId="33" borderId="14" xfId="0" applyFont="1" applyFill="1" applyBorder="1" applyAlignment="1" applyProtection="1">
      <alignment horizontal="center" vertical="center"/>
      <protection locked="0"/>
    </xf>
    <xf numFmtId="0" fontId="120" fillId="33" borderId="15" xfId="0" applyFont="1" applyFill="1" applyBorder="1" applyAlignment="1" applyProtection="1">
      <alignment horizontal="center" vertical="center"/>
      <protection locked="0"/>
    </xf>
    <xf numFmtId="0" fontId="120" fillId="33" borderId="26" xfId="0" applyFont="1" applyFill="1" applyBorder="1" applyAlignment="1" applyProtection="1">
      <alignment horizontal="center" vertical="center"/>
      <protection locked="0"/>
    </xf>
    <xf numFmtId="0" fontId="141" fillId="18" borderId="0" xfId="0" applyFont="1" applyFill="1" applyBorder="1" applyAlignment="1" applyProtection="1">
      <alignment horizontal="center" vertical="top"/>
      <protection locked="0"/>
    </xf>
    <xf numFmtId="0" fontId="141" fillId="12" borderId="22" xfId="0" applyFont="1" applyFill="1" applyBorder="1" applyAlignment="1" applyProtection="1">
      <alignment horizontal="center" vertical="top"/>
      <protection locked="0"/>
    </xf>
    <xf numFmtId="0" fontId="141" fillId="12" borderId="14" xfId="0" applyFont="1" applyFill="1" applyBorder="1" applyAlignment="1" applyProtection="1">
      <alignment horizontal="center" vertical="top"/>
      <protection locked="0"/>
    </xf>
    <xf numFmtId="0" fontId="141" fillId="12" borderId="15" xfId="0" applyFont="1" applyFill="1" applyBorder="1" applyAlignment="1" applyProtection="1">
      <alignment horizontal="center" vertical="top"/>
      <protection locked="0"/>
    </xf>
    <xf numFmtId="0" fontId="115" fillId="33" borderId="0" xfId="0" applyFont="1" applyFill="1" applyBorder="1" applyAlignment="1">
      <alignment horizontal="center"/>
    </xf>
    <xf numFmtId="0" fontId="115" fillId="40" borderId="22" xfId="0" applyFont="1" applyFill="1" applyBorder="1" applyAlignment="1">
      <alignment horizontal="center"/>
    </xf>
    <xf numFmtId="0" fontId="115" fillId="40" borderId="14" xfId="0" applyFont="1" applyFill="1" applyBorder="1" applyAlignment="1">
      <alignment horizontal="center"/>
    </xf>
    <xf numFmtId="0" fontId="115" fillId="40" borderId="15" xfId="0" applyFont="1" applyFill="1" applyBorder="1" applyAlignment="1">
      <alignment horizontal="center"/>
    </xf>
    <xf numFmtId="0" fontId="115" fillId="33" borderId="26" xfId="0" applyFont="1" applyFill="1" applyBorder="1" applyAlignment="1">
      <alignment horizontal="justify" vertical="center" wrapText="1"/>
    </xf>
    <xf numFmtId="0" fontId="141" fillId="18" borderId="0" xfId="0" applyFont="1" applyFill="1" applyBorder="1" applyAlignment="1" applyProtection="1">
      <alignment horizontal="center" vertical="top" wrapText="1"/>
      <protection locked="0"/>
    </xf>
    <xf numFmtId="0" fontId="157" fillId="18" borderId="0" xfId="0" applyFont="1" applyFill="1" applyBorder="1" applyAlignment="1" applyProtection="1">
      <alignment horizontal="center" vertical="top" wrapText="1"/>
      <protection locked="0"/>
    </xf>
    <xf numFmtId="0" fontId="129" fillId="12" borderId="22" xfId="0" applyFont="1" applyFill="1" applyBorder="1" applyAlignment="1" applyProtection="1">
      <alignment horizontal="center" vertical="top"/>
      <protection locked="0"/>
    </xf>
    <xf numFmtId="0" fontId="129" fillId="12" borderId="14" xfId="0" applyFont="1" applyFill="1" applyBorder="1" applyAlignment="1" applyProtection="1">
      <alignment horizontal="center" vertical="top"/>
      <protection locked="0"/>
    </xf>
    <xf numFmtId="0" fontId="129" fillId="12" borderId="15" xfId="0" applyFont="1" applyFill="1" applyBorder="1" applyAlignment="1" applyProtection="1">
      <alignment horizontal="center" vertical="top"/>
      <protection locked="0"/>
    </xf>
    <xf numFmtId="0" fontId="129" fillId="33" borderId="22" xfId="0" applyFont="1" applyFill="1" applyBorder="1" applyAlignment="1">
      <alignment horizontal="left" vertical="center"/>
    </xf>
    <xf numFmtId="0" fontId="129" fillId="33" borderId="14" xfId="0" applyFont="1" applyFill="1" applyBorder="1" applyAlignment="1">
      <alignment horizontal="left" vertical="center"/>
    </xf>
    <xf numFmtId="0" fontId="129" fillId="33" borderId="15" xfId="0" applyFont="1" applyFill="1" applyBorder="1" applyAlignment="1">
      <alignment horizontal="left" vertical="center"/>
    </xf>
    <xf numFmtId="0" fontId="27" fillId="0" borderId="22" xfId="0" applyFont="1" applyFill="1" applyBorder="1" applyAlignment="1" applyProtection="1">
      <alignment horizontal="center" vertical="top" wrapText="1"/>
      <protection locked="0"/>
    </xf>
    <xf numFmtId="0" fontId="27" fillId="0" borderId="14" xfId="0" applyFont="1" applyFill="1" applyBorder="1" applyAlignment="1" applyProtection="1">
      <alignment horizontal="center" vertical="top" wrapText="1"/>
      <protection locked="0"/>
    </xf>
    <xf numFmtId="0" fontId="27" fillId="0" borderId="15" xfId="0" applyFont="1" applyFill="1" applyBorder="1" applyAlignment="1" applyProtection="1">
      <alignment horizontal="center" vertical="top" wrapText="1"/>
      <protection locked="0"/>
    </xf>
    <xf numFmtId="0" fontId="141" fillId="18" borderId="0" xfId="0" applyFont="1" applyFill="1" applyBorder="1" applyAlignment="1" applyProtection="1">
      <alignment horizontal="right" vertical="top" wrapText="1"/>
      <protection locked="0"/>
    </xf>
    <xf numFmtId="0" fontId="129" fillId="12" borderId="22" xfId="0" applyFont="1" applyFill="1" applyBorder="1" applyAlignment="1" applyProtection="1">
      <alignment horizontal="center" vertical="top" wrapText="1"/>
      <protection locked="0"/>
    </xf>
    <xf numFmtId="0" fontId="129" fillId="12" borderId="14" xfId="0" applyFont="1" applyFill="1" applyBorder="1" applyAlignment="1" applyProtection="1">
      <alignment horizontal="center" vertical="top" wrapText="1"/>
      <protection locked="0"/>
    </xf>
    <xf numFmtId="0" fontId="129" fillId="12" borderId="15" xfId="0" applyFont="1" applyFill="1" applyBorder="1" applyAlignment="1" applyProtection="1">
      <alignment horizontal="center" vertical="top" wrapText="1"/>
      <protection locked="0"/>
    </xf>
    <xf numFmtId="0" fontId="141" fillId="18" borderId="0" xfId="0" applyFont="1" applyFill="1" applyBorder="1" applyAlignment="1" applyProtection="1">
      <alignment horizontal="left" vertical="top" wrapText="1"/>
      <protection locked="0"/>
    </xf>
    <xf numFmtId="0" fontId="129" fillId="6" borderId="10" xfId="0" applyFont="1" applyFill="1" applyBorder="1" applyAlignment="1" applyProtection="1">
      <alignment horizontal="center" vertical="top" wrapText="1"/>
      <protection locked="0"/>
    </xf>
    <xf numFmtId="0" fontId="129" fillId="6" borderId="11" xfId="0" applyFont="1" applyFill="1" applyBorder="1" applyAlignment="1" applyProtection="1">
      <alignment horizontal="center" vertical="top" wrapText="1"/>
      <protection locked="0"/>
    </xf>
    <xf numFmtId="0" fontId="129" fillId="6" borderId="12" xfId="0" applyFont="1" applyFill="1" applyBorder="1" applyAlignment="1" applyProtection="1">
      <alignment horizontal="center" vertical="top" wrapText="1"/>
      <protection locked="0"/>
    </xf>
    <xf numFmtId="0" fontId="129" fillId="6" borderId="17" xfId="0" applyFont="1" applyFill="1" applyBorder="1" applyAlignment="1" applyProtection="1">
      <alignment horizontal="center" vertical="top" wrapText="1"/>
      <protection locked="0"/>
    </xf>
    <xf numFmtId="0" fontId="129" fillId="6" borderId="18" xfId="0" applyFont="1" applyFill="1" applyBorder="1" applyAlignment="1" applyProtection="1">
      <alignment horizontal="center" vertical="top" wrapText="1"/>
      <protection locked="0"/>
    </xf>
    <xf numFmtId="0" fontId="129" fillId="6" borderId="19" xfId="0" applyFont="1" applyFill="1" applyBorder="1" applyAlignment="1" applyProtection="1">
      <alignment horizontal="center" vertical="top" wrapText="1"/>
      <protection locked="0"/>
    </xf>
    <xf numFmtId="0" fontId="141" fillId="18" borderId="0" xfId="0" applyFont="1" applyFill="1" applyBorder="1" applyAlignment="1" applyProtection="1">
      <alignment horizontal="center" vertical="top" wrapText="1"/>
      <protection locked="0"/>
    </xf>
    <xf numFmtId="0" fontId="141" fillId="18" borderId="0" xfId="0" applyFont="1" applyFill="1" applyBorder="1" applyAlignment="1" applyProtection="1">
      <alignment horizontal="left" vertical="top" wrapText="1"/>
      <protection locked="0"/>
    </xf>
    <xf numFmtId="0" fontId="134" fillId="0" borderId="0" xfId="0" applyFont="1" applyAlignment="1">
      <alignment horizontal="center"/>
    </xf>
    <xf numFmtId="0" fontId="135" fillId="41" borderId="18" xfId="0" applyFont="1" applyFill="1" applyBorder="1" applyAlignment="1">
      <alignment horizontal="center"/>
    </xf>
    <xf numFmtId="0" fontId="139" fillId="0" borderId="10" xfId="0" applyFont="1" applyBorder="1" applyAlignment="1">
      <alignment horizontal="center"/>
    </xf>
    <xf numFmtId="0" fontId="139" fillId="0" borderId="11" xfId="0" applyFont="1" applyBorder="1" applyAlignment="1">
      <alignment horizontal="center"/>
    </xf>
    <xf numFmtId="0" fontId="139" fillId="0" borderId="12" xfId="0" applyFont="1" applyBorder="1" applyAlignment="1">
      <alignment horizontal="center"/>
    </xf>
    <xf numFmtId="0" fontId="139" fillId="0" borderId="17" xfId="0" applyFont="1" applyBorder="1" applyAlignment="1">
      <alignment horizontal="center"/>
    </xf>
    <xf numFmtId="0" fontId="139" fillId="0" borderId="18" xfId="0" applyFont="1" applyBorder="1" applyAlignment="1">
      <alignment horizontal="center"/>
    </xf>
    <xf numFmtId="0" fontId="139" fillId="0" borderId="19" xfId="0" applyFont="1" applyBorder="1" applyAlignment="1">
      <alignment horizontal="center"/>
    </xf>
    <xf numFmtId="0" fontId="124" fillId="33" borderId="0" xfId="0" applyFont="1" applyFill="1" applyBorder="1" applyAlignment="1" applyProtection="1">
      <alignment horizontal="left" vertical="center"/>
      <protection/>
    </xf>
    <xf numFmtId="49" fontId="119" fillId="34" borderId="22" xfId="0" applyNumberFormat="1" applyFont="1" applyFill="1" applyBorder="1" applyAlignment="1">
      <alignment horizontal="center" vertical="center"/>
    </xf>
    <xf numFmtId="49" fontId="119" fillId="34" borderId="14" xfId="0" applyNumberFormat="1" applyFont="1" applyFill="1" applyBorder="1" applyAlignment="1">
      <alignment horizontal="center" vertical="center"/>
    </xf>
    <xf numFmtId="0" fontId="158" fillId="34" borderId="26" xfId="0" applyFont="1" applyFill="1" applyBorder="1" applyAlignment="1">
      <alignment horizontal="center" vertical="center"/>
    </xf>
    <xf numFmtId="0" fontId="119" fillId="33" borderId="22" xfId="0" applyFont="1" applyFill="1" applyBorder="1" applyAlignment="1">
      <alignment horizontal="right" vertical="center"/>
    </xf>
    <xf numFmtId="0" fontId="119" fillId="33" borderId="14" xfId="0" applyFont="1" applyFill="1" applyBorder="1" applyAlignment="1">
      <alignment horizontal="right" vertical="center"/>
    </xf>
    <xf numFmtId="0" fontId="119" fillId="33" borderId="15" xfId="0" applyFont="1" applyFill="1" applyBorder="1" applyAlignment="1">
      <alignment horizontal="right" vertical="center"/>
    </xf>
    <xf numFmtId="0" fontId="119" fillId="33" borderId="22" xfId="0" applyFont="1" applyFill="1" applyBorder="1" applyAlignment="1">
      <alignment horizontal="right" vertical="center" wrapText="1"/>
    </xf>
    <xf numFmtId="0" fontId="0" fillId="33" borderId="14" xfId="0" applyFill="1" applyBorder="1" applyAlignment="1">
      <alignment horizontal="right"/>
    </xf>
    <xf numFmtId="0" fontId="0" fillId="33" borderId="15" xfId="0" applyFill="1" applyBorder="1" applyAlignment="1">
      <alignment horizontal="right"/>
    </xf>
    <xf numFmtId="0" fontId="119" fillId="39" borderId="22" xfId="0" applyFont="1" applyFill="1" applyBorder="1" applyAlignment="1">
      <alignment horizontal="right" vertical="center"/>
    </xf>
    <xf numFmtId="0" fontId="119" fillId="39" borderId="14" xfId="0" applyFont="1" applyFill="1" applyBorder="1" applyAlignment="1">
      <alignment horizontal="right" vertical="center"/>
    </xf>
    <xf numFmtId="0" fontId="119" fillId="39" borderId="15" xfId="0" applyFont="1" applyFill="1" applyBorder="1" applyAlignment="1">
      <alignment horizontal="right" vertical="center"/>
    </xf>
    <xf numFmtId="0" fontId="119" fillId="2" borderId="22" xfId="0" applyFont="1" applyFill="1" applyBorder="1" applyAlignment="1" applyProtection="1">
      <alignment horizontal="right" vertical="center" wrapText="1"/>
      <protection locked="0"/>
    </xf>
    <xf numFmtId="0" fontId="111" fillId="2" borderId="14" xfId="0" applyFont="1" applyFill="1" applyBorder="1" applyAlignment="1" applyProtection="1">
      <alignment horizontal="right"/>
      <protection locked="0"/>
    </xf>
    <xf numFmtId="0" fontId="111" fillId="2" borderId="15" xfId="0" applyFont="1" applyFill="1" applyBorder="1" applyAlignment="1" applyProtection="1">
      <alignment horizontal="right"/>
      <protection locked="0"/>
    </xf>
    <xf numFmtId="49" fontId="124" fillId="33" borderId="22" xfId="0" applyNumberFormat="1" applyFont="1" applyFill="1" applyBorder="1" applyAlignment="1">
      <alignment horizontal="center" vertical="center"/>
    </xf>
    <xf numFmtId="49" fontId="124" fillId="33" borderId="14" xfId="0" applyNumberFormat="1" applyFont="1" applyFill="1" applyBorder="1" applyAlignment="1">
      <alignment horizontal="center" vertical="center"/>
    </xf>
    <xf numFmtId="0" fontId="0" fillId="33" borderId="22"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26" fillId="0" borderId="22" xfId="0" applyFont="1" applyFill="1" applyBorder="1" applyAlignment="1" applyProtection="1">
      <alignment horizontal="left" vertical="top" wrapText="1"/>
      <protection locked="0"/>
    </xf>
    <xf numFmtId="0" fontId="26" fillId="0" borderId="14" xfId="0" applyFont="1" applyFill="1" applyBorder="1" applyAlignment="1" applyProtection="1">
      <alignment horizontal="left" vertical="top" wrapText="1"/>
      <protection locked="0"/>
    </xf>
    <xf numFmtId="0" fontId="26" fillId="0" borderId="15" xfId="0" applyFont="1" applyFill="1" applyBorder="1" applyAlignment="1" applyProtection="1">
      <alignment horizontal="left" vertical="top" wrapText="1"/>
      <protection locked="0"/>
    </xf>
    <xf numFmtId="0" fontId="24" fillId="33" borderId="22" xfId="0" applyFont="1" applyFill="1" applyBorder="1" applyAlignment="1" applyProtection="1">
      <alignment horizontal="justify" vertical="top" wrapText="1"/>
      <protection/>
    </xf>
    <xf numFmtId="0" fontId="159" fillId="33" borderId="14" xfId="0" applyFont="1" applyFill="1" applyBorder="1" applyAlignment="1" applyProtection="1">
      <alignment horizontal="justify" vertical="top" wrapText="1"/>
      <protection/>
    </xf>
    <xf numFmtId="0" fontId="159" fillId="33" borderId="15" xfId="0" applyFont="1" applyFill="1" applyBorder="1" applyAlignment="1" applyProtection="1">
      <alignment horizontal="justify" vertical="top" wrapText="1"/>
      <protection/>
    </xf>
    <xf numFmtId="0" fontId="132" fillId="33" borderId="26" xfId="0" applyFont="1" applyFill="1" applyBorder="1" applyAlignment="1">
      <alignment horizontal="left" vertical="center" wrapText="1"/>
    </xf>
    <xf numFmtId="0" fontId="119" fillId="2" borderId="22" xfId="0" applyFont="1" applyFill="1" applyBorder="1" applyAlignment="1">
      <alignment horizontal="right" vertical="center"/>
    </xf>
    <xf numFmtId="0" fontId="119" fillId="2" borderId="14" xfId="0" applyFont="1" applyFill="1" applyBorder="1" applyAlignment="1">
      <alignment horizontal="right" vertical="center"/>
    </xf>
    <xf numFmtId="0" fontId="119" fillId="2" borderId="15" xfId="0" applyFont="1" applyFill="1" applyBorder="1" applyAlignment="1">
      <alignment horizontal="right" vertical="center"/>
    </xf>
    <xf numFmtId="49" fontId="132" fillId="33" borderId="22" xfId="0" applyNumberFormat="1" applyFont="1" applyFill="1" applyBorder="1" applyAlignment="1">
      <alignment horizontal="left" vertical="center"/>
    </xf>
    <xf numFmtId="49" fontId="132" fillId="33" borderId="14" xfId="0" applyNumberFormat="1" applyFont="1" applyFill="1" applyBorder="1" applyAlignment="1">
      <alignment horizontal="left" vertical="center"/>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115" fillId="39" borderId="22" xfId="0" applyFont="1" applyFill="1" applyBorder="1" applyAlignment="1" applyProtection="1">
      <alignment horizontal="right" vertical="center"/>
      <protection/>
    </xf>
    <xf numFmtId="0" fontId="115" fillId="39" borderId="14" xfId="0" applyFont="1" applyFill="1" applyBorder="1" applyAlignment="1" applyProtection="1">
      <alignment horizontal="right" vertical="center"/>
      <protection/>
    </xf>
    <xf numFmtId="0" fontId="115" fillId="39" borderId="15" xfId="0" applyFont="1" applyFill="1" applyBorder="1" applyAlignment="1" applyProtection="1">
      <alignment horizontal="right" vertical="center"/>
      <protection/>
    </xf>
    <xf numFmtId="0" fontId="115" fillId="2" borderId="22" xfId="0" applyFont="1" applyFill="1" applyBorder="1" applyAlignment="1" applyProtection="1">
      <alignment horizontal="right" vertical="center" wrapText="1"/>
      <protection locked="0"/>
    </xf>
    <xf numFmtId="0" fontId="120" fillId="2" borderId="14" xfId="0" applyFont="1" applyFill="1" applyBorder="1" applyAlignment="1" applyProtection="1">
      <alignment horizontal="right"/>
      <protection locked="0"/>
    </xf>
    <xf numFmtId="0" fontId="120" fillId="2" borderId="15" xfId="0" applyFont="1" applyFill="1" applyBorder="1" applyAlignment="1" applyProtection="1">
      <alignment horizontal="right"/>
      <protection locked="0"/>
    </xf>
    <xf numFmtId="0" fontId="115" fillId="2" borderId="22" xfId="0" applyFont="1" applyFill="1" applyBorder="1" applyAlignment="1" applyProtection="1">
      <alignment horizontal="right" vertical="center"/>
      <protection locked="0"/>
    </xf>
    <xf numFmtId="0" fontId="115" fillId="2" borderId="14" xfId="0" applyFont="1" applyFill="1" applyBorder="1" applyAlignment="1" applyProtection="1">
      <alignment horizontal="right" vertical="center"/>
      <protection locked="0"/>
    </xf>
    <xf numFmtId="0" fontId="115" fillId="2" borderId="15" xfId="0" applyFont="1" applyFill="1" applyBorder="1" applyAlignment="1" applyProtection="1">
      <alignment horizontal="right" vertical="center"/>
      <protection locked="0"/>
    </xf>
    <xf numFmtId="0" fontId="160" fillId="34" borderId="22" xfId="0" applyFont="1" applyFill="1" applyBorder="1" applyAlignment="1">
      <alignment horizontal="center" vertical="center"/>
    </xf>
    <xf numFmtId="0" fontId="160" fillId="34" borderId="14" xfId="0" applyFont="1" applyFill="1" applyBorder="1" applyAlignment="1">
      <alignment horizontal="center" vertical="center"/>
    </xf>
    <xf numFmtId="0" fontId="160" fillId="34" borderId="15" xfId="0" applyFont="1" applyFill="1" applyBorder="1" applyAlignment="1">
      <alignment horizontal="center" vertical="center"/>
    </xf>
    <xf numFmtId="0" fontId="120" fillId="0" borderId="0" xfId="0" applyFont="1" applyAlignment="1">
      <alignment horizontal="left"/>
    </xf>
    <xf numFmtId="0" fontId="120" fillId="0" borderId="0" xfId="0" applyFont="1" applyAlignment="1">
      <alignment horizontal="left" vertical="center"/>
    </xf>
    <xf numFmtId="0" fontId="120" fillId="0" borderId="16" xfId="0" applyFont="1" applyBorder="1" applyAlignment="1">
      <alignment horizontal="left" vertical="center"/>
    </xf>
    <xf numFmtId="0" fontId="161" fillId="0" borderId="0" xfId="0" applyFont="1" applyAlignment="1">
      <alignment horizontal="left" vertical="center" wrapText="1"/>
    </xf>
    <xf numFmtId="0" fontId="147" fillId="33" borderId="22" xfId="0" applyFont="1" applyFill="1" applyBorder="1" applyAlignment="1">
      <alignment horizontal="center" vertical="center"/>
    </xf>
    <xf numFmtId="0" fontId="147" fillId="33" borderId="14" xfId="0" applyFont="1" applyFill="1" applyBorder="1" applyAlignment="1">
      <alignment horizontal="center" vertical="center"/>
    </xf>
    <xf numFmtId="0" fontId="147" fillId="33" borderId="15" xfId="0" applyFont="1" applyFill="1" applyBorder="1" applyAlignment="1">
      <alignment horizontal="center" vertical="center"/>
    </xf>
    <xf numFmtId="0" fontId="120" fillId="0" borderId="0" xfId="0" applyFont="1" applyAlignment="1">
      <alignment horizontal="center"/>
    </xf>
    <xf numFmtId="0" fontId="129" fillId="0" borderId="0" xfId="0" applyFont="1" applyAlignment="1">
      <alignment horizontal="center"/>
    </xf>
    <xf numFmtId="0" fontId="116" fillId="2" borderId="22" xfId="0" applyFont="1" applyFill="1" applyBorder="1" applyAlignment="1" applyProtection="1">
      <alignment horizontal="right" vertical="center"/>
      <protection locked="0"/>
    </xf>
    <xf numFmtId="0" fontId="116" fillId="2" borderId="14" xfId="0" applyFont="1" applyFill="1" applyBorder="1" applyAlignment="1" applyProtection="1">
      <alignment horizontal="right" vertical="center"/>
      <protection locked="0"/>
    </xf>
    <xf numFmtId="0" fontId="116" fillId="2" borderId="15" xfId="0" applyFont="1" applyFill="1" applyBorder="1" applyAlignment="1" applyProtection="1">
      <alignment horizontal="right" vertical="center"/>
      <protection locked="0"/>
    </xf>
    <xf numFmtId="0" fontId="116" fillId="2" borderId="22" xfId="0" applyFont="1" applyFill="1" applyBorder="1" applyAlignment="1" applyProtection="1">
      <alignment horizontal="right" vertical="center" wrapText="1"/>
      <protection locked="0"/>
    </xf>
    <xf numFmtId="0" fontId="0" fillId="2" borderId="14" xfId="0" applyFont="1" applyFill="1" applyBorder="1" applyAlignment="1" applyProtection="1">
      <alignment horizontal="right"/>
      <protection locked="0"/>
    </xf>
    <xf numFmtId="0" fontId="0" fillId="2" borderId="15" xfId="0" applyFont="1" applyFill="1" applyBorder="1" applyAlignment="1" applyProtection="1">
      <alignment horizontal="right"/>
      <protection locked="0"/>
    </xf>
    <xf numFmtId="0" fontId="124" fillId="39" borderId="22" xfId="0" applyFont="1" applyFill="1" applyBorder="1" applyAlignment="1">
      <alignment horizontal="right" vertical="center"/>
    </xf>
    <xf numFmtId="0" fontId="124" fillId="39" borderId="14" xfId="0" applyFont="1" applyFill="1" applyBorder="1" applyAlignment="1">
      <alignment horizontal="right" vertical="center"/>
    </xf>
    <xf numFmtId="0" fontId="124" fillId="39" borderId="15" xfId="0" applyFont="1" applyFill="1" applyBorder="1" applyAlignment="1">
      <alignment horizontal="right" vertical="center"/>
    </xf>
    <xf numFmtId="49" fontId="115" fillId="33" borderId="22" xfId="0" applyNumberFormat="1" applyFont="1" applyFill="1" applyBorder="1" applyAlignment="1">
      <alignment horizontal="right" vertical="center"/>
    </xf>
    <xf numFmtId="49" fontId="115" fillId="33" borderId="14" xfId="0" applyNumberFormat="1" applyFont="1" applyFill="1" applyBorder="1" applyAlignment="1">
      <alignment horizontal="right" vertical="center"/>
    </xf>
    <xf numFmtId="0" fontId="115" fillId="33" borderId="26" xfId="0" applyFont="1" applyFill="1" applyBorder="1" applyAlignment="1">
      <alignment horizontal="left" vertical="center" wrapText="1"/>
    </xf>
    <xf numFmtId="0" fontId="119" fillId="0" borderId="22" xfId="0" applyFont="1" applyFill="1" applyBorder="1" applyAlignment="1">
      <alignment horizontal="center" vertical="center"/>
    </xf>
    <xf numFmtId="0" fontId="119" fillId="0" borderId="14" xfId="0" applyFont="1" applyFill="1" applyBorder="1" applyAlignment="1">
      <alignment horizontal="center" vertical="center"/>
    </xf>
    <xf numFmtId="0" fontId="119" fillId="0" borderId="26" xfId="0" applyFont="1" applyFill="1" applyBorder="1" applyAlignment="1">
      <alignment horizontal="center" vertical="center"/>
    </xf>
    <xf numFmtId="0" fontId="119" fillId="0" borderId="26" xfId="0" applyFont="1" applyFill="1" applyBorder="1" applyAlignment="1">
      <alignment horizontal="right" vertical="center"/>
    </xf>
    <xf numFmtId="0" fontId="119" fillId="0" borderId="26" xfId="0" applyFont="1" applyFill="1" applyBorder="1" applyAlignment="1">
      <alignment horizontal="right" vertical="center" wrapText="1"/>
    </xf>
    <xf numFmtId="0" fontId="124" fillId="0" borderId="22" xfId="0" applyFont="1" applyFill="1" applyBorder="1" applyAlignment="1">
      <alignment horizontal="center" vertical="center" wrapText="1"/>
    </xf>
    <xf numFmtId="0" fontId="124" fillId="0" borderId="14" xfId="0" applyFont="1" applyFill="1" applyBorder="1" applyAlignment="1">
      <alignment horizontal="center" vertical="center" wrapText="1"/>
    </xf>
    <xf numFmtId="0" fontId="124" fillId="0" borderId="15" xfId="0" applyFont="1" applyFill="1" applyBorder="1" applyAlignment="1">
      <alignment horizontal="center" vertical="center" wrapText="1"/>
    </xf>
    <xf numFmtId="0" fontId="143" fillId="0" borderId="26" xfId="0" applyFont="1" applyFill="1" applyBorder="1" applyAlignment="1">
      <alignment horizontal="center" vertical="center"/>
    </xf>
    <xf numFmtId="0" fontId="132" fillId="33" borderId="22" xfId="0" applyFont="1" applyFill="1" applyBorder="1" applyAlignment="1">
      <alignment horizontal="center" vertical="center" wrapText="1"/>
    </xf>
    <xf numFmtId="0" fontId="132" fillId="33" borderId="14" xfId="0" applyFont="1" applyFill="1" applyBorder="1" applyAlignment="1">
      <alignment horizontal="center" vertical="center" wrapText="1"/>
    </xf>
    <xf numFmtId="0" fontId="132" fillId="33" borderId="15" xfId="0" applyFont="1" applyFill="1" applyBorder="1" applyAlignment="1">
      <alignment horizontal="center" vertical="center" wrapText="1"/>
    </xf>
    <xf numFmtId="0" fontId="154" fillId="34" borderId="22" xfId="0" applyFont="1" applyFill="1" applyBorder="1" applyAlignment="1">
      <alignment horizontal="left"/>
    </xf>
    <xf numFmtId="0" fontId="154" fillId="34" borderId="14" xfId="0" applyFont="1" applyFill="1" applyBorder="1" applyAlignment="1">
      <alignment horizontal="left"/>
    </xf>
    <xf numFmtId="0" fontId="154" fillId="34" borderId="15" xfId="0" applyFont="1" applyFill="1" applyBorder="1" applyAlignment="1">
      <alignment horizontal="left"/>
    </xf>
    <xf numFmtId="0" fontId="132" fillId="0" borderId="22" xfId="0" applyFont="1" applyFill="1" applyBorder="1" applyAlignment="1">
      <alignment vertical="center"/>
    </xf>
    <xf numFmtId="0" fontId="132" fillId="0" borderId="14" xfId="0" applyFont="1" applyFill="1" applyBorder="1" applyAlignment="1">
      <alignment vertical="center"/>
    </xf>
    <xf numFmtId="0" fontId="132" fillId="33" borderId="22" xfId="0" applyFont="1" applyFill="1" applyBorder="1" applyAlignment="1">
      <alignment horizontal="center" vertical="center"/>
    </xf>
    <xf numFmtId="0" fontId="132" fillId="33" borderId="14" xfId="0" applyFont="1" applyFill="1" applyBorder="1" applyAlignment="1">
      <alignment horizontal="center" vertical="center"/>
    </xf>
    <xf numFmtId="0" fontId="132" fillId="33" borderId="15" xfId="0" applyFont="1" applyFill="1" applyBorder="1" applyAlignment="1">
      <alignment horizontal="center" vertical="center"/>
    </xf>
    <xf numFmtId="0" fontId="116" fillId="2" borderId="26" xfId="0" applyFont="1" applyFill="1" applyBorder="1" applyAlignment="1" applyProtection="1">
      <alignment horizontal="right" vertical="center"/>
      <protection locked="0"/>
    </xf>
    <xf numFmtId="0" fontId="116" fillId="2" borderId="26" xfId="0" applyFont="1" applyFill="1" applyBorder="1" applyAlignment="1" applyProtection="1">
      <alignment horizontal="right" vertical="center" wrapText="1"/>
      <protection locked="0"/>
    </xf>
    <xf numFmtId="0" fontId="119" fillId="33" borderId="22" xfId="0" applyFont="1" applyFill="1" applyBorder="1" applyAlignment="1">
      <alignment horizontal="center" vertical="center"/>
    </xf>
    <xf numFmtId="0" fontId="119" fillId="33" borderId="14" xfId="0" applyFont="1" applyFill="1" applyBorder="1" applyAlignment="1">
      <alignment horizontal="center" vertical="center"/>
    </xf>
    <xf numFmtId="0" fontId="119" fillId="33" borderId="15" xfId="0" applyFont="1" applyFill="1" applyBorder="1" applyAlignment="1">
      <alignment horizontal="center" vertical="center"/>
    </xf>
    <xf numFmtId="0" fontId="120" fillId="0" borderId="0" xfId="0" applyFont="1" applyAlignment="1">
      <alignment horizontal="left" vertical="center" wrapText="1"/>
    </xf>
    <xf numFmtId="0" fontId="120" fillId="0" borderId="16" xfId="0" applyFont="1" applyBorder="1" applyAlignment="1">
      <alignment horizontal="left" vertical="center" wrapText="1"/>
    </xf>
    <xf numFmtId="0" fontId="116" fillId="0" borderId="22" xfId="0" applyFont="1" applyFill="1" applyBorder="1" applyAlignment="1">
      <alignment horizontal="center" vertical="center"/>
    </xf>
    <xf numFmtId="0" fontId="116" fillId="0" borderId="14" xfId="0" applyFont="1" applyFill="1" applyBorder="1" applyAlignment="1">
      <alignment horizontal="center" vertical="center"/>
    </xf>
    <xf numFmtId="0" fontId="115" fillId="0" borderId="26" xfId="0" applyFont="1" applyFill="1" applyBorder="1" applyAlignment="1">
      <alignment horizontal="left" vertical="center"/>
    </xf>
    <xf numFmtId="0" fontId="119" fillId="33" borderId="26" xfId="0" applyFont="1" applyFill="1" applyBorder="1" applyAlignment="1">
      <alignment horizontal="right" vertical="center"/>
    </xf>
    <xf numFmtId="0" fontId="119" fillId="33" borderId="26" xfId="0" applyFont="1" applyFill="1" applyBorder="1" applyAlignment="1">
      <alignment horizontal="right" vertical="center" wrapText="1"/>
    </xf>
    <xf numFmtId="0" fontId="115" fillId="2" borderId="27" xfId="0" applyFont="1" applyFill="1" applyBorder="1" applyAlignment="1" applyProtection="1">
      <alignment horizontal="right" vertical="center" wrapText="1"/>
      <protection locked="0"/>
    </xf>
    <xf numFmtId="0" fontId="143" fillId="33" borderId="22" xfId="0" applyFont="1" applyFill="1" applyBorder="1" applyAlignment="1">
      <alignment horizontal="center" vertical="center" wrapText="1"/>
    </xf>
    <xf numFmtId="0" fontId="143" fillId="33" borderId="14" xfId="0" applyFont="1" applyFill="1" applyBorder="1" applyAlignment="1">
      <alignment horizontal="center" vertical="center" wrapText="1"/>
    </xf>
    <xf numFmtId="0" fontId="143" fillId="33" borderId="15" xfId="0" applyFont="1" applyFill="1" applyBorder="1" applyAlignment="1">
      <alignment horizontal="center" vertical="center" wrapText="1"/>
    </xf>
    <xf numFmtId="0" fontId="143" fillId="33" borderId="26" xfId="0" applyFont="1" applyFill="1" applyBorder="1" applyAlignment="1">
      <alignment horizontal="center" vertical="center" wrapText="1"/>
    </xf>
    <xf numFmtId="0" fontId="143" fillId="33" borderId="26" xfId="0" applyFont="1" applyFill="1" applyBorder="1" applyAlignment="1">
      <alignment horizontal="center" vertical="center"/>
    </xf>
    <xf numFmtId="0" fontId="124" fillId="0" borderId="17" xfId="0" applyFont="1" applyFill="1" applyBorder="1" applyAlignment="1">
      <alignment horizontal="center" vertical="top" wrapText="1"/>
    </xf>
    <xf numFmtId="0" fontId="124" fillId="0" borderId="18" xfId="0" applyFont="1" applyFill="1" applyBorder="1" applyAlignment="1">
      <alignment horizontal="center" vertical="top" wrapText="1"/>
    </xf>
    <xf numFmtId="0" fontId="124" fillId="0" borderId="22" xfId="0" applyFont="1" applyFill="1" applyBorder="1" applyAlignment="1">
      <alignment horizontal="center" wrapText="1"/>
    </xf>
    <xf numFmtId="0" fontId="124" fillId="0" borderId="14" xfId="0" applyFont="1" applyFill="1" applyBorder="1" applyAlignment="1">
      <alignment horizontal="center" wrapText="1"/>
    </xf>
    <xf numFmtId="0" fontId="124" fillId="0" borderId="15" xfId="0" applyFont="1" applyFill="1" applyBorder="1" applyAlignment="1">
      <alignment horizontal="center" wrapText="1"/>
    </xf>
    <xf numFmtId="0" fontId="124" fillId="33" borderId="27" xfId="0" applyFont="1" applyFill="1" applyBorder="1" applyAlignment="1">
      <alignment horizontal="center" vertical="center" wrapText="1"/>
    </xf>
    <xf numFmtId="0" fontId="154" fillId="34" borderId="22" xfId="0" applyFont="1" applyFill="1" applyBorder="1" applyAlignment="1">
      <alignment horizontal="center" vertical="top" wrapText="1"/>
    </xf>
    <xf numFmtId="0" fontId="154" fillId="34" borderId="14" xfId="0" applyFont="1" applyFill="1" applyBorder="1" applyAlignment="1">
      <alignment horizontal="center" vertical="top" wrapText="1"/>
    </xf>
    <xf numFmtId="0" fontId="154" fillId="34" borderId="15" xfId="0" applyFont="1" applyFill="1" applyBorder="1" applyAlignment="1">
      <alignment horizontal="center" vertical="top" wrapText="1"/>
    </xf>
    <xf numFmtId="49" fontId="115" fillId="0" borderId="17" xfId="0" applyNumberFormat="1" applyFont="1" applyFill="1" applyBorder="1" applyAlignment="1">
      <alignment horizontal="center" vertical="top" wrapText="1"/>
    </xf>
    <xf numFmtId="49" fontId="115" fillId="0" borderId="18" xfId="0" applyNumberFormat="1" applyFont="1" applyFill="1" applyBorder="1" applyAlignment="1">
      <alignment horizontal="center" vertical="top" wrapText="1"/>
    </xf>
    <xf numFmtId="0" fontId="115" fillId="0" borderId="27" xfId="0" applyFont="1" applyFill="1" applyBorder="1" applyAlignment="1">
      <alignment horizontal="left" wrapText="1"/>
    </xf>
    <xf numFmtId="0" fontId="115" fillId="0" borderId="22" xfId="0" applyFont="1" applyFill="1" applyBorder="1" applyAlignment="1">
      <alignment horizontal="justify" wrapText="1"/>
    </xf>
    <xf numFmtId="0" fontId="115" fillId="0" borderId="14" xfId="0" applyFont="1" applyFill="1" applyBorder="1" applyAlignment="1">
      <alignment horizontal="justify" wrapText="1"/>
    </xf>
    <xf numFmtId="0" fontId="115" fillId="0" borderId="15" xfId="0" applyFont="1" applyFill="1" applyBorder="1" applyAlignment="1">
      <alignment horizontal="justify" wrapText="1"/>
    </xf>
    <xf numFmtId="0" fontId="129" fillId="38" borderId="22" xfId="0" applyFont="1" applyFill="1" applyBorder="1" applyAlignment="1">
      <alignment horizontal="center" vertical="center"/>
    </xf>
    <xf numFmtId="0" fontId="129" fillId="38" borderId="14" xfId="0" applyFont="1" applyFill="1" applyBorder="1" applyAlignment="1">
      <alignment horizontal="center" vertical="center"/>
    </xf>
    <xf numFmtId="0" fontId="129" fillId="38" borderId="15" xfId="0" applyFont="1" applyFill="1" applyBorder="1" applyAlignment="1">
      <alignment horizontal="center" vertical="center"/>
    </xf>
    <xf numFmtId="0" fontId="154" fillId="34" borderId="17" xfId="0" applyFont="1" applyFill="1" applyBorder="1" applyAlignment="1">
      <alignment horizontal="left" vertical="top" wrapText="1"/>
    </xf>
    <xf numFmtId="0" fontId="154" fillId="34" borderId="18" xfId="0" applyFont="1" applyFill="1" applyBorder="1" applyAlignment="1">
      <alignment horizontal="left" vertical="top" wrapText="1"/>
    </xf>
    <xf numFmtId="0" fontId="115" fillId="0" borderId="27" xfId="0" applyFont="1" applyFill="1" applyBorder="1" applyAlignment="1" applyProtection="1">
      <alignment horizontal="right" vertical="center" wrapText="1"/>
      <protection/>
    </xf>
    <xf numFmtId="0" fontId="116" fillId="2" borderId="26" xfId="0" applyFont="1" applyFill="1" applyBorder="1" applyAlignment="1" applyProtection="1">
      <alignment horizontal="right" vertical="center" wrapText="1"/>
      <protection locked="0"/>
    </xf>
    <xf numFmtId="0" fontId="100" fillId="34" borderId="10" xfId="0" applyFont="1" applyFill="1" applyBorder="1" applyAlignment="1">
      <alignment horizontal="center" vertical="center" wrapText="1"/>
    </xf>
    <xf numFmtId="0" fontId="100" fillId="34" borderId="11" xfId="0" applyFont="1" applyFill="1" applyBorder="1" applyAlignment="1">
      <alignment horizontal="center" vertical="center" wrapText="1"/>
    </xf>
    <xf numFmtId="0" fontId="100" fillId="34" borderId="11" xfId="0" applyFont="1" applyFill="1" applyBorder="1" applyAlignment="1">
      <alignment horizontal="center" vertical="center"/>
    </xf>
    <xf numFmtId="0" fontId="100" fillId="34" borderId="12" xfId="0" applyFont="1" applyFill="1" applyBorder="1" applyAlignment="1">
      <alignment horizontal="center" vertical="center" wrapText="1"/>
    </xf>
    <xf numFmtId="0" fontId="116" fillId="0" borderId="0" xfId="0" applyFont="1" applyAlignment="1">
      <alignment horizontal="center"/>
    </xf>
    <xf numFmtId="49" fontId="119" fillId="33" borderId="22" xfId="0" applyNumberFormat="1" applyFont="1" applyFill="1" applyBorder="1" applyAlignment="1">
      <alignment horizontal="center" vertical="top" wrapText="1"/>
    </xf>
    <xf numFmtId="49" fontId="119" fillId="33" borderId="14" xfId="0" applyNumberFormat="1" applyFont="1" applyFill="1" applyBorder="1" applyAlignment="1">
      <alignment horizontal="center" vertical="top" wrapText="1"/>
    </xf>
    <xf numFmtId="0" fontId="130" fillId="33" borderId="26" xfId="0" applyFont="1" applyFill="1" applyBorder="1" applyAlignment="1">
      <alignment horizontal="left" wrapText="1"/>
    </xf>
    <xf numFmtId="0" fontId="119" fillId="33" borderId="26" xfId="0" applyFont="1" applyFill="1" applyBorder="1" applyAlignment="1">
      <alignment horizontal="right" vertical="center" wrapText="1"/>
    </xf>
    <xf numFmtId="0" fontId="114" fillId="34" borderId="22" xfId="0" applyFont="1" applyFill="1" applyBorder="1" applyAlignment="1">
      <alignment horizontal="center" vertical="top" wrapText="1"/>
    </xf>
    <xf numFmtId="0" fontId="114" fillId="34" borderId="14" xfId="0" applyFont="1" applyFill="1" applyBorder="1" applyAlignment="1">
      <alignment horizontal="center" vertical="top" wrapText="1"/>
    </xf>
    <xf numFmtId="0" fontId="114" fillId="34" borderId="15" xfId="0" applyFont="1" applyFill="1" applyBorder="1" applyAlignment="1">
      <alignment horizontal="center" vertical="top" wrapText="1"/>
    </xf>
    <xf numFmtId="0" fontId="162" fillId="33" borderId="26" xfId="0" applyFont="1" applyFill="1" applyBorder="1" applyAlignment="1">
      <alignment horizontal="left" wrapText="1"/>
    </xf>
    <xf numFmtId="0" fontId="123" fillId="33" borderId="26" xfId="0" applyFont="1" applyFill="1" applyBorder="1" applyAlignment="1">
      <alignment horizontal="left" wrapText="1"/>
    </xf>
    <xf numFmtId="0" fontId="119" fillId="33" borderId="26" xfId="0" applyFont="1" applyFill="1" applyBorder="1" applyAlignment="1" applyProtection="1">
      <alignment horizontal="right" vertical="center" wrapText="1"/>
      <protection/>
    </xf>
    <xf numFmtId="0" fontId="116" fillId="34" borderId="26" xfId="0" applyFont="1" applyFill="1" applyBorder="1" applyAlignment="1">
      <alignment horizontal="right" vertical="center" wrapText="1"/>
    </xf>
    <xf numFmtId="0" fontId="116" fillId="34" borderId="26" xfId="0" applyFont="1" applyFill="1" applyBorder="1" applyAlignment="1" applyProtection="1">
      <alignment horizontal="right" vertical="center" wrapText="1"/>
      <protection/>
    </xf>
    <xf numFmtId="0" fontId="123" fillId="33" borderId="27" xfId="0" applyFont="1" applyFill="1" applyBorder="1" applyAlignment="1">
      <alignment horizontal="left" wrapText="1"/>
    </xf>
    <xf numFmtId="0" fontId="130" fillId="33" borderId="22" xfId="0" applyFont="1" applyFill="1" applyBorder="1" applyAlignment="1">
      <alignment wrapText="1"/>
    </xf>
    <xf numFmtId="0" fontId="130" fillId="33" borderId="14" xfId="0" applyFont="1" applyFill="1" applyBorder="1" applyAlignment="1">
      <alignment wrapText="1"/>
    </xf>
    <xf numFmtId="0" fontId="130" fillId="33" borderId="15" xfId="0" applyFont="1" applyFill="1" applyBorder="1" applyAlignment="1">
      <alignment wrapText="1"/>
    </xf>
    <xf numFmtId="0" fontId="116" fillId="2" borderId="15" xfId="0" applyFont="1" applyFill="1" applyBorder="1" applyAlignment="1" applyProtection="1">
      <alignment horizontal="right" vertical="center" wrapText="1"/>
      <protection locked="0"/>
    </xf>
    <xf numFmtId="49" fontId="119" fillId="33" borderId="15" xfId="0" applyNumberFormat="1" applyFont="1" applyFill="1" applyBorder="1" applyAlignment="1">
      <alignment horizontal="center" vertical="top" wrapText="1"/>
    </xf>
    <xf numFmtId="0" fontId="116" fillId="2" borderId="22" xfId="0" applyFont="1" applyFill="1" applyBorder="1" applyAlignment="1" applyProtection="1">
      <alignment horizontal="right" vertical="center" wrapText="1"/>
      <protection locked="0"/>
    </xf>
    <xf numFmtId="0" fontId="116" fillId="2" borderId="14" xfId="0" applyFont="1" applyFill="1" applyBorder="1" applyAlignment="1" applyProtection="1">
      <alignment horizontal="right" vertical="center" wrapText="1"/>
      <protection locked="0"/>
    </xf>
    <xf numFmtId="0" fontId="119" fillId="2" borderId="26" xfId="0" applyFont="1" applyFill="1" applyBorder="1" applyAlignment="1" applyProtection="1">
      <alignment horizontal="right" vertical="center" wrapText="1"/>
      <protection locked="0"/>
    </xf>
    <xf numFmtId="0" fontId="123" fillId="33" borderId="28" xfId="0" applyFont="1" applyFill="1" applyBorder="1" applyAlignment="1">
      <alignment horizontal="left" wrapText="1"/>
    </xf>
    <xf numFmtId="0" fontId="130" fillId="33" borderId="26" xfId="0" applyFont="1" applyFill="1" applyBorder="1" applyAlignment="1">
      <alignment horizontal="justify" wrapText="1"/>
    </xf>
    <xf numFmtId="0" fontId="123" fillId="33" borderId="26" xfId="0" applyFont="1" applyFill="1" applyBorder="1" applyAlignment="1">
      <alignment horizontal="justify" wrapText="1"/>
    </xf>
    <xf numFmtId="0" fontId="119" fillId="33" borderId="22" xfId="0" applyFont="1" applyFill="1" applyBorder="1" applyAlignment="1" applyProtection="1">
      <alignment horizontal="center" vertical="center" wrapText="1"/>
      <protection/>
    </xf>
    <xf numFmtId="0" fontId="119" fillId="33" borderId="14" xfId="0" applyFont="1" applyFill="1" applyBorder="1" applyAlignment="1" applyProtection="1">
      <alignment horizontal="center" vertical="center" wrapText="1"/>
      <protection/>
    </xf>
    <xf numFmtId="0" fontId="119" fillId="33" borderId="15" xfId="0" applyFont="1" applyFill="1" applyBorder="1" applyAlignment="1" applyProtection="1">
      <alignment horizontal="center" vertical="center" wrapText="1"/>
      <protection/>
    </xf>
    <xf numFmtId="0" fontId="119" fillId="33" borderId="26" xfId="0" applyFont="1" applyFill="1" applyBorder="1" applyAlignment="1">
      <alignment horizontal="center" vertical="center" wrapText="1"/>
    </xf>
    <xf numFmtId="0" fontId="119" fillId="33" borderId="26" xfId="0" applyFont="1" applyFill="1" applyBorder="1" applyAlignment="1">
      <alignment horizontal="center" vertical="center"/>
    </xf>
    <xf numFmtId="0" fontId="163" fillId="33" borderId="22" xfId="0" applyFont="1" applyFill="1" applyBorder="1" applyAlignment="1">
      <alignment horizontal="left" vertical="center"/>
    </xf>
    <xf numFmtId="0" fontId="163" fillId="33" borderId="14" xfId="0" applyFont="1" applyFill="1" applyBorder="1" applyAlignment="1">
      <alignment horizontal="left" vertical="center"/>
    </xf>
    <xf numFmtId="0" fontId="163" fillId="33" borderId="15" xfId="0" applyFont="1" applyFill="1" applyBorder="1" applyAlignment="1">
      <alignment horizontal="left" vertical="center"/>
    </xf>
    <xf numFmtId="0" fontId="132" fillId="0" borderId="11" xfId="0" applyFont="1" applyBorder="1" applyAlignment="1">
      <alignment horizontal="center"/>
    </xf>
    <xf numFmtId="0" fontId="123" fillId="33" borderId="26" xfId="0" applyFont="1" applyFill="1" applyBorder="1" applyAlignment="1">
      <alignment horizontal="left" wrapText="1"/>
    </xf>
    <xf numFmtId="0" fontId="119" fillId="33" borderId="26" xfId="0" applyFont="1" applyFill="1" applyBorder="1" applyAlignment="1" applyProtection="1">
      <alignment horizontal="center" vertical="center" wrapText="1"/>
      <protection/>
    </xf>
    <xf numFmtId="0" fontId="111" fillId="33" borderId="22" xfId="0" applyFont="1" applyFill="1" applyBorder="1" applyAlignment="1">
      <alignment horizontal="left" vertical="center"/>
    </xf>
    <xf numFmtId="0" fontId="111" fillId="33" borderId="14" xfId="0" applyFont="1" applyFill="1" applyBorder="1" applyAlignment="1">
      <alignment horizontal="left" vertical="center"/>
    </xf>
    <xf numFmtId="0" fontId="111" fillId="33" borderId="15" xfId="0" applyFont="1" applyFill="1" applyBorder="1" applyAlignment="1">
      <alignment horizontal="left" vertical="center"/>
    </xf>
    <xf numFmtId="0" fontId="129" fillId="0" borderId="0" xfId="0" applyFont="1" applyFill="1" applyBorder="1" applyAlignment="1">
      <alignment horizontal="left"/>
    </xf>
    <xf numFmtId="0" fontId="10" fillId="33" borderId="10" xfId="0" applyFont="1" applyFill="1" applyBorder="1" applyAlignment="1">
      <alignment horizontal="justify" vertical="top" wrapText="1"/>
    </xf>
    <xf numFmtId="0" fontId="148" fillId="33" borderId="11" xfId="0" applyFont="1" applyFill="1" applyBorder="1" applyAlignment="1">
      <alignment horizontal="justify" vertical="top" wrapText="1"/>
    </xf>
    <xf numFmtId="0" fontId="148" fillId="33" borderId="12" xfId="0" applyFont="1" applyFill="1" applyBorder="1" applyAlignment="1">
      <alignment horizontal="justify" vertical="top" wrapText="1"/>
    </xf>
    <xf numFmtId="0" fontId="148" fillId="33" borderId="13" xfId="0" applyFont="1" applyFill="1" applyBorder="1" applyAlignment="1">
      <alignment horizontal="justify" vertical="top" wrapText="1"/>
    </xf>
    <xf numFmtId="0" fontId="148" fillId="33" borderId="0" xfId="0" applyFont="1" applyFill="1" applyBorder="1" applyAlignment="1">
      <alignment horizontal="justify" vertical="top" wrapText="1"/>
    </xf>
    <xf numFmtId="0" fontId="148" fillId="33" borderId="16" xfId="0" applyFont="1" applyFill="1" applyBorder="1" applyAlignment="1">
      <alignment horizontal="justify" vertical="top" wrapText="1"/>
    </xf>
    <xf numFmtId="0" fontId="148" fillId="33" borderId="17" xfId="0" applyFont="1" applyFill="1" applyBorder="1" applyAlignment="1">
      <alignment horizontal="justify" vertical="top" wrapText="1"/>
    </xf>
    <xf numFmtId="0" fontId="148" fillId="33" borderId="18" xfId="0" applyFont="1" applyFill="1" applyBorder="1" applyAlignment="1">
      <alignment horizontal="justify" vertical="top" wrapText="1"/>
    </xf>
    <xf numFmtId="0" fontId="148" fillId="33" borderId="19" xfId="0" applyFont="1" applyFill="1" applyBorder="1" applyAlignment="1">
      <alignment horizontal="justify" vertical="top" wrapText="1"/>
    </xf>
    <xf numFmtId="0" fontId="120" fillId="33" borderId="22" xfId="0" applyFont="1" applyFill="1" applyBorder="1" applyAlignment="1">
      <alignment horizontal="left" vertical="center" wrapText="1"/>
    </xf>
    <xf numFmtId="0" fontId="120" fillId="33" borderId="14" xfId="0" applyFont="1" applyFill="1" applyBorder="1" applyAlignment="1">
      <alignment horizontal="left" vertical="center" wrapText="1"/>
    </xf>
    <xf numFmtId="0" fontId="120" fillId="33" borderId="15" xfId="0" applyFont="1" applyFill="1" applyBorder="1" applyAlignment="1">
      <alignment horizontal="left" vertical="center" wrapText="1"/>
    </xf>
    <xf numFmtId="0" fontId="111" fillId="0" borderId="11" xfId="0" applyFont="1" applyBorder="1" applyAlignment="1">
      <alignment horizontal="left"/>
    </xf>
    <xf numFmtId="0" fontId="111" fillId="0" borderId="12" xfId="0" applyFont="1" applyBorder="1" applyAlignment="1">
      <alignment horizontal="left"/>
    </xf>
    <xf numFmtId="0" fontId="111" fillId="0" borderId="13" xfId="0" applyFont="1" applyBorder="1" applyAlignment="1">
      <alignment horizontal="left"/>
    </xf>
    <xf numFmtId="0" fontId="111" fillId="0" borderId="0" xfId="0" applyFont="1" applyAlignment="1">
      <alignment horizontal="left"/>
    </xf>
    <xf numFmtId="0" fontId="111" fillId="0" borderId="16" xfId="0" applyFont="1" applyBorder="1" applyAlignment="1">
      <alignment horizontal="left"/>
    </xf>
    <xf numFmtId="0" fontId="120" fillId="33" borderId="26" xfId="0" applyFont="1" applyFill="1" applyBorder="1" applyAlignment="1">
      <alignment horizontal="left" vertical="center"/>
    </xf>
    <xf numFmtId="0" fontId="120" fillId="33" borderId="26" xfId="0" applyFont="1" applyFill="1" applyBorder="1" applyAlignment="1">
      <alignment horizontal="left" vertical="center"/>
    </xf>
    <xf numFmtId="0" fontId="100" fillId="34" borderId="17" xfId="0" applyFont="1" applyFill="1" applyBorder="1" applyAlignment="1">
      <alignment horizontal="center" vertical="center"/>
    </xf>
    <xf numFmtId="0" fontId="100" fillId="34" borderId="18" xfId="0" applyFont="1" applyFill="1" applyBorder="1" applyAlignment="1">
      <alignment horizontal="center" vertical="center"/>
    </xf>
    <xf numFmtId="0" fontId="100" fillId="34" borderId="19" xfId="0" applyFont="1" applyFill="1" applyBorder="1" applyAlignment="1">
      <alignment horizontal="center" vertical="center"/>
    </xf>
    <xf numFmtId="0" fontId="154" fillId="34" borderId="13" xfId="0" applyFont="1" applyFill="1" applyBorder="1" applyAlignment="1">
      <alignment horizontal="center"/>
    </xf>
    <xf numFmtId="0" fontId="154" fillId="34" borderId="0" xfId="0" applyFont="1" applyFill="1" applyBorder="1" applyAlignment="1">
      <alignment horizontal="center"/>
    </xf>
    <xf numFmtId="0" fontId="154" fillId="34" borderId="16" xfId="0" applyFont="1" applyFill="1" applyBorder="1" applyAlignment="1">
      <alignment horizontal="center"/>
    </xf>
    <xf numFmtId="0" fontId="124" fillId="33" borderId="18" xfId="0" applyFont="1" applyFill="1" applyBorder="1" applyAlignment="1">
      <alignment horizontal="left" vertical="center"/>
    </xf>
    <xf numFmtId="0" fontId="152" fillId="33" borderId="0" xfId="0" applyFont="1" applyFill="1" applyBorder="1" applyAlignment="1">
      <alignment horizontal="justify" vertical="center" wrapText="1"/>
    </xf>
    <xf numFmtId="0" fontId="152" fillId="33" borderId="16" xfId="0" applyFont="1" applyFill="1" applyBorder="1" applyAlignment="1">
      <alignment horizontal="justify" vertical="center" wrapText="1"/>
    </xf>
    <xf numFmtId="0" fontId="152" fillId="33" borderId="13" xfId="0" applyFont="1" applyFill="1" applyBorder="1" applyAlignment="1">
      <alignment horizontal="center" vertical="center"/>
    </xf>
    <xf numFmtId="0" fontId="152" fillId="33" borderId="0" xfId="0" applyFont="1" applyFill="1" applyBorder="1" applyAlignment="1">
      <alignment horizontal="center" vertical="center"/>
    </xf>
    <xf numFmtId="0" fontId="150" fillId="33" borderId="13" xfId="0" applyFont="1" applyFill="1" applyBorder="1" applyAlignment="1">
      <alignment horizontal="left"/>
    </xf>
    <xf numFmtId="0" fontId="150" fillId="33" borderId="0" xfId="0" applyFont="1" applyFill="1" applyBorder="1" applyAlignment="1">
      <alignment horizontal="left"/>
    </xf>
    <xf numFmtId="0" fontId="150" fillId="33" borderId="16" xfId="0" applyFont="1" applyFill="1" applyBorder="1" applyAlignment="1">
      <alignment horizontal="left"/>
    </xf>
    <xf numFmtId="0" fontId="51" fillId="0" borderId="23" xfId="0" applyFont="1" applyFill="1" applyBorder="1" applyAlignment="1" applyProtection="1">
      <alignment horizontal="center" vertical="center"/>
      <protection locked="0"/>
    </xf>
    <xf numFmtId="0" fontId="51" fillId="0" borderId="24" xfId="0" applyFont="1" applyFill="1" applyBorder="1" applyAlignment="1" applyProtection="1">
      <alignment horizontal="center" vertical="center"/>
      <protection locked="0"/>
    </xf>
    <xf numFmtId="0" fontId="51" fillId="0" borderId="25" xfId="0" applyFont="1" applyFill="1" applyBorder="1" applyAlignment="1" applyProtection="1">
      <alignment horizontal="center" vertical="center"/>
      <protection locked="0"/>
    </xf>
    <xf numFmtId="0" fontId="150" fillId="33" borderId="13" xfId="0" applyFont="1" applyFill="1" applyBorder="1" applyAlignment="1">
      <alignment horizontal="left" vertical="center"/>
    </xf>
    <xf numFmtId="0" fontId="152" fillId="33" borderId="0" xfId="0" applyFont="1" applyFill="1" applyBorder="1" applyAlignment="1">
      <alignment horizontal="justify" vertical="center"/>
    </xf>
    <xf numFmtId="0" fontId="152" fillId="33" borderId="16" xfId="0" applyFont="1" applyFill="1" applyBorder="1" applyAlignment="1">
      <alignment horizontal="justify" vertical="center"/>
    </xf>
    <xf numFmtId="0" fontId="147" fillId="33" borderId="10" xfId="0" applyFont="1" applyFill="1" applyBorder="1" applyAlignment="1">
      <alignment horizontal="center"/>
    </xf>
    <xf numFmtId="0" fontId="147" fillId="33" borderId="11" xfId="0" applyFont="1" applyFill="1" applyBorder="1" applyAlignment="1">
      <alignment horizontal="center"/>
    </xf>
    <xf numFmtId="0" fontId="147" fillId="33" borderId="12" xfId="0" applyFont="1" applyFill="1" applyBorder="1" applyAlignment="1">
      <alignment horizontal="center"/>
    </xf>
    <xf numFmtId="0" fontId="120" fillId="33" borderId="10" xfId="0" applyFont="1" applyFill="1" applyBorder="1" applyAlignment="1">
      <alignment horizontal="left" vertical="center"/>
    </xf>
    <xf numFmtId="0" fontId="120" fillId="33" borderId="11" xfId="0" applyFont="1" applyFill="1" applyBorder="1" applyAlignment="1">
      <alignment horizontal="left" vertical="center"/>
    </xf>
    <xf numFmtId="0" fontId="120" fillId="33" borderId="12" xfId="0" applyFont="1" applyFill="1" applyBorder="1" applyAlignment="1">
      <alignment horizontal="left" vertical="center"/>
    </xf>
    <xf numFmtId="0" fontId="120" fillId="33" borderId="17" xfId="0" applyFont="1" applyFill="1" applyBorder="1" applyAlignment="1">
      <alignment horizontal="left" vertical="center"/>
    </xf>
    <xf numFmtId="0" fontId="120" fillId="33" borderId="18" xfId="0" applyFont="1" applyFill="1" applyBorder="1" applyAlignment="1">
      <alignment horizontal="left" vertical="center"/>
    </xf>
    <xf numFmtId="0" fontId="120" fillId="33" borderId="19" xfId="0" applyFont="1" applyFill="1" applyBorder="1" applyAlignment="1">
      <alignment horizontal="left" vertical="center"/>
    </xf>
    <xf numFmtId="0" fontId="120" fillId="38" borderId="22" xfId="0" applyFont="1" applyFill="1" applyBorder="1" applyAlignment="1" applyProtection="1">
      <alignment horizontal="center" vertical="center"/>
      <protection locked="0"/>
    </xf>
    <xf numFmtId="0" fontId="120" fillId="38" borderId="14" xfId="0" applyFont="1" applyFill="1" applyBorder="1" applyAlignment="1" applyProtection="1">
      <alignment horizontal="center" vertical="center"/>
      <protection locked="0"/>
    </xf>
    <xf numFmtId="0" fontId="120" fillId="38" borderId="15" xfId="0" applyFont="1" applyFill="1" applyBorder="1" applyAlignment="1" applyProtection="1">
      <alignment horizontal="center" vertical="center"/>
      <protection locked="0"/>
    </xf>
    <xf numFmtId="0" fontId="119" fillId="33" borderId="22" xfId="0" applyFont="1" applyFill="1" applyBorder="1" applyAlignment="1">
      <alignment horizontal="left" vertical="center"/>
    </xf>
    <xf numFmtId="0" fontId="119" fillId="33" borderId="14" xfId="0" applyFont="1" applyFill="1" applyBorder="1" applyAlignment="1">
      <alignment horizontal="left" vertical="center"/>
    </xf>
    <xf numFmtId="0" fontId="119" fillId="33" borderId="15" xfId="0" applyFont="1" applyFill="1" applyBorder="1" applyAlignment="1">
      <alignment horizontal="left" vertical="center"/>
    </xf>
    <xf numFmtId="0" fontId="116" fillId="36" borderId="26" xfId="0" applyFont="1" applyFill="1" applyBorder="1" applyAlignment="1" applyProtection="1">
      <alignment horizontal="right" vertical="center"/>
      <protection locked="0"/>
    </xf>
    <xf numFmtId="0" fontId="164" fillId="33" borderId="22" xfId="0" applyFont="1" applyFill="1" applyBorder="1" applyAlignment="1">
      <alignment horizontal="left" vertical="center" wrapText="1"/>
    </xf>
    <xf numFmtId="0" fontId="164" fillId="33" borderId="14" xfId="0" applyFont="1" applyFill="1" applyBorder="1" applyAlignment="1">
      <alignment horizontal="left" vertical="center" wrapText="1"/>
    </xf>
    <xf numFmtId="0" fontId="164" fillId="33" borderId="15" xfId="0" applyFont="1" applyFill="1" applyBorder="1" applyAlignment="1">
      <alignment horizontal="left" vertical="center" wrapText="1"/>
    </xf>
    <xf numFmtId="0" fontId="0" fillId="0" borderId="14" xfId="0" applyBorder="1" applyAlignment="1">
      <alignment vertical="center"/>
    </xf>
    <xf numFmtId="2" fontId="116" fillId="33" borderId="26" xfId="0" applyNumberFormat="1" applyFont="1" applyFill="1" applyBorder="1" applyAlignment="1">
      <alignment horizontal="right" vertical="center"/>
    </xf>
    <xf numFmtId="0" fontId="123" fillId="33" borderId="22" xfId="0" applyFont="1" applyFill="1" applyBorder="1" applyAlignment="1">
      <alignment horizontal="left" vertical="center" wrapText="1"/>
    </xf>
    <xf numFmtId="0" fontId="123" fillId="33" borderId="14" xfId="0" applyFont="1" applyFill="1" applyBorder="1" applyAlignment="1">
      <alignment horizontal="left" vertical="center" wrapText="1"/>
    </xf>
    <xf numFmtId="0" fontId="123" fillId="33" borderId="15" xfId="0" applyFont="1" applyFill="1" applyBorder="1" applyAlignment="1">
      <alignment horizontal="left" vertical="center" wrapText="1"/>
    </xf>
    <xf numFmtId="0" fontId="153" fillId="33" borderId="13" xfId="0" applyFont="1" applyFill="1" applyBorder="1" applyAlignment="1">
      <alignment horizontal="justify" vertical="top" wrapText="1"/>
    </xf>
    <xf numFmtId="0" fontId="153" fillId="33" borderId="0" xfId="0" applyFont="1" applyFill="1" applyBorder="1" applyAlignment="1">
      <alignment horizontal="justify" vertical="top" wrapText="1"/>
    </xf>
    <xf numFmtId="0" fontId="24" fillId="33" borderId="17" xfId="0" applyFont="1" applyFill="1" applyBorder="1" applyAlignment="1">
      <alignment horizontal="justify" vertical="top" wrapText="1"/>
    </xf>
    <xf numFmtId="0" fontId="159" fillId="33" borderId="18" xfId="0" applyFont="1" applyFill="1" applyBorder="1" applyAlignment="1">
      <alignment horizontal="justify" vertical="top" wrapText="1"/>
    </xf>
    <xf numFmtId="0" fontId="159" fillId="33" borderId="19" xfId="0" applyFont="1" applyFill="1" applyBorder="1" applyAlignment="1">
      <alignment horizontal="justify" vertical="top" wrapText="1"/>
    </xf>
    <xf numFmtId="0" fontId="159" fillId="33" borderId="13" xfId="0" applyFont="1" applyFill="1" applyBorder="1" applyAlignment="1">
      <alignment horizontal="justify" vertical="top" wrapText="1"/>
    </xf>
    <xf numFmtId="0" fontId="159" fillId="33" borderId="0" xfId="0" applyFont="1" applyFill="1" applyBorder="1" applyAlignment="1">
      <alignment horizontal="justify" vertical="top" wrapText="1"/>
    </xf>
    <xf numFmtId="0" fontId="159" fillId="33" borderId="16" xfId="0" applyFont="1" applyFill="1" applyBorder="1" applyAlignment="1">
      <alignment horizontal="justify" vertical="top" wrapText="1"/>
    </xf>
    <xf numFmtId="0" fontId="119" fillId="33" borderId="26" xfId="0" applyFont="1" applyFill="1" applyBorder="1" applyAlignment="1">
      <alignment horizontal="left" vertical="center"/>
    </xf>
    <xf numFmtId="1" fontId="116" fillId="36" borderId="22" xfId="0" applyNumberFormat="1" applyFont="1" applyFill="1" applyBorder="1" applyAlignment="1">
      <alignment horizontal="right" vertical="center"/>
    </xf>
    <xf numFmtId="1" fontId="116" fillId="36" borderId="14" xfId="0" applyNumberFormat="1" applyFont="1" applyFill="1" applyBorder="1" applyAlignment="1">
      <alignment horizontal="right" vertical="center"/>
    </xf>
    <xf numFmtId="0" fontId="116" fillId="33" borderId="22" xfId="0" applyFont="1" applyFill="1" applyBorder="1" applyAlignment="1">
      <alignment horizontal="center" vertical="center"/>
    </xf>
    <xf numFmtId="0" fontId="116" fillId="33" borderId="14" xfId="0" applyFont="1" applyFill="1" applyBorder="1" applyAlignment="1">
      <alignment horizontal="center" vertical="center"/>
    </xf>
    <xf numFmtId="0" fontId="116" fillId="33" borderId="15" xfId="0" applyFont="1" applyFill="1" applyBorder="1" applyAlignment="1">
      <alignment horizontal="center" vertical="center"/>
    </xf>
    <xf numFmtId="49" fontId="119" fillId="33" borderId="14" xfId="0" applyNumberFormat="1" applyFont="1" applyFill="1" applyBorder="1" applyAlignment="1" quotePrefix="1">
      <alignment horizontal="left" vertical="center"/>
    </xf>
    <xf numFmtId="49" fontId="119" fillId="33" borderId="14" xfId="0" applyNumberFormat="1" applyFont="1" applyFill="1" applyBorder="1" applyAlignment="1">
      <alignment horizontal="left" vertical="center"/>
    </xf>
    <xf numFmtId="49" fontId="119" fillId="33" borderId="15" xfId="0" applyNumberFormat="1" applyFont="1" applyFill="1" applyBorder="1" applyAlignment="1">
      <alignment horizontal="left" vertical="center"/>
    </xf>
    <xf numFmtId="0" fontId="116" fillId="33" borderId="26" xfId="0" applyFont="1" applyFill="1" applyBorder="1" applyAlignment="1">
      <alignment horizontal="right" vertical="center"/>
    </xf>
    <xf numFmtId="49" fontId="119" fillId="33" borderId="15" xfId="0" applyNumberFormat="1" applyFont="1" applyFill="1" applyBorder="1" applyAlignment="1" quotePrefix="1">
      <alignment horizontal="left" vertical="center"/>
    </xf>
    <xf numFmtId="0" fontId="160" fillId="34" borderId="22" xfId="0" applyFont="1" applyFill="1" applyBorder="1" applyAlignment="1">
      <alignment horizontal="center" vertical="top"/>
    </xf>
    <xf numFmtId="0" fontId="160" fillId="34" borderId="14" xfId="0" applyFont="1" applyFill="1" applyBorder="1" applyAlignment="1">
      <alignment horizontal="center" vertical="top"/>
    </xf>
    <xf numFmtId="0" fontId="160" fillId="34" borderId="15" xfId="0" applyFont="1" applyFill="1" applyBorder="1" applyAlignment="1">
      <alignment horizontal="center" vertical="top"/>
    </xf>
    <xf numFmtId="0" fontId="160" fillId="34" borderId="26" xfId="0" applyFont="1" applyFill="1" applyBorder="1" applyAlignment="1">
      <alignment horizontal="center" vertical="center" wrapText="1"/>
    </xf>
    <xf numFmtId="0" fontId="165" fillId="34" borderId="26" xfId="0" applyFont="1" applyFill="1" applyBorder="1" applyAlignment="1">
      <alignment horizontal="center" vertical="center" wrapText="1"/>
    </xf>
    <xf numFmtId="0" fontId="119" fillId="36" borderId="26" xfId="0" applyFont="1" applyFill="1" applyBorder="1" applyAlignment="1" applyProtection="1">
      <alignment horizontal="right" vertical="center"/>
      <protection locked="0"/>
    </xf>
    <xf numFmtId="0" fontId="119" fillId="34" borderId="26" xfId="0" applyFont="1" applyFill="1" applyBorder="1" applyAlignment="1">
      <alignment horizontal="right" vertical="center"/>
    </xf>
    <xf numFmtId="0" fontId="116" fillId="0" borderId="26" xfId="0" applyFont="1" applyFill="1" applyBorder="1" applyAlignment="1">
      <alignment horizontal="right" vertical="center"/>
    </xf>
    <xf numFmtId="0" fontId="119" fillId="0" borderId="26" xfId="0" applyFont="1" applyFill="1" applyBorder="1" applyAlignment="1">
      <alignment horizontal="left" vertical="center"/>
    </xf>
    <xf numFmtId="0" fontId="116" fillId="36" borderId="26" xfId="0" applyFont="1" applyFill="1" applyBorder="1" applyAlignment="1" applyProtection="1">
      <alignment horizontal="right" vertical="center"/>
      <protection locked="0"/>
    </xf>
    <xf numFmtId="0" fontId="116" fillId="36" borderId="27" xfId="0" applyFont="1" applyFill="1" applyBorder="1" applyAlignment="1" applyProtection="1">
      <alignment horizontal="right" vertical="center"/>
      <protection locked="0"/>
    </xf>
    <xf numFmtId="0" fontId="160" fillId="34" borderId="22" xfId="0" applyFont="1" applyFill="1" applyBorder="1" applyAlignment="1">
      <alignment horizontal="left" vertical="center"/>
    </xf>
    <xf numFmtId="0" fontId="160" fillId="34" borderId="14" xfId="0" applyFont="1" applyFill="1" applyBorder="1" applyAlignment="1">
      <alignment horizontal="left" vertical="center"/>
    </xf>
    <xf numFmtId="0" fontId="160" fillId="34" borderId="15" xfId="0" applyFont="1" applyFill="1" applyBorder="1" applyAlignment="1">
      <alignment horizontal="left" vertical="center"/>
    </xf>
    <xf numFmtId="0" fontId="160" fillId="34" borderId="26" xfId="0" applyFont="1" applyFill="1" applyBorder="1" applyAlignment="1">
      <alignment horizontal="left" vertical="center"/>
    </xf>
    <xf numFmtId="0" fontId="118" fillId="33" borderId="22" xfId="0" applyFont="1" applyFill="1" applyBorder="1" applyAlignment="1">
      <alignment horizontal="center" vertical="center"/>
    </xf>
    <xf numFmtId="0" fontId="118" fillId="33" borderId="14" xfId="0" applyFont="1" applyFill="1" applyBorder="1" applyAlignment="1">
      <alignment horizontal="center" vertical="center"/>
    </xf>
    <xf numFmtId="0" fontId="118" fillId="33" borderId="11" xfId="0" applyFont="1" applyFill="1" applyBorder="1" applyAlignment="1">
      <alignment horizontal="center" vertical="center"/>
    </xf>
    <xf numFmtId="0" fontId="118" fillId="33" borderId="15" xfId="0" applyFont="1" applyFill="1" applyBorder="1" applyAlignment="1">
      <alignment horizontal="center" vertical="center"/>
    </xf>
    <xf numFmtId="0" fontId="116" fillId="36" borderId="22" xfId="0" applyFont="1" applyFill="1" applyBorder="1" applyAlignment="1" applyProtection="1">
      <alignment horizontal="right" vertical="center"/>
      <protection locked="0"/>
    </xf>
    <xf numFmtId="0" fontId="116" fillId="34" borderId="10" xfId="0" applyFont="1" applyFill="1" applyBorder="1" applyAlignment="1">
      <alignment horizontal="right" vertical="center"/>
    </xf>
    <xf numFmtId="0" fontId="116" fillId="34" borderId="11" xfId="0" applyFont="1" applyFill="1" applyBorder="1" applyAlignment="1">
      <alignment horizontal="right" vertical="center"/>
    </xf>
    <xf numFmtId="0" fontId="116" fillId="34" borderId="12" xfId="0" applyFont="1" applyFill="1" applyBorder="1" applyAlignment="1">
      <alignment horizontal="right" vertical="center"/>
    </xf>
    <xf numFmtId="0" fontId="160" fillId="34" borderId="17" xfId="0" applyFont="1" applyFill="1" applyBorder="1" applyAlignment="1">
      <alignment horizontal="right" vertical="center"/>
    </xf>
    <xf numFmtId="0" fontId="160" fillId="34" borderId="18" xfId="0" applyFont="1" applyFill="1" applyBorder="1" applyAlignment="1">
      <alignment horizontal="right" vertical="center"/>
    </xf>
    <xf numFmtId="0" fontId="160" fillId="34" borderId="19" xfId="0" applyFont="1" applyFill="1" applyBorder="1" applyAlignment="1">
      <alignment horizontal="right" vertical="center"/>
    </xf>
    <xf numFmtId="0" fontId="118" fillId="33" borderId="22" xfId="0" applyFont="1" applyFill="1" applyBorder="1" applyAlignment="1">
      <alignment horizontal="left" vertical="center"/>
    </xf>
    <xf numFmtId="0" fontId="118" fillId="33" borderId="14" xfId="0" applyFont="1" applyFill="1" applyBorder="1" applyAlignment="1">
      <alignment horizontal="left" vertical="center"/>
    </xf>
    <xf numFmtId="0" fontId="130" fillId="33" borderId="26" xfId="0" applyFont="1" applyFill="1" applyBorder="1" applyAlignment="1">
      <alignment horizontal="left" vertical="center"/>
    </xf>
    <xf numFmtId="0" fontId="116" fillId="36" borderId="22" xfId="0" applyFont="1" applyFill="1" applyBorder="1" applyAlignment="1">
      <alignment horizontal="center" vertical="center"/>
    </xf>
    <xf numFmtId="0" fontId="116" fillId="36" borderId="14" xfId="0" applyFont="1" applyFill="1" applyBorder="1" applyAlignment="1">
      <alignment horizontal="center" vertical="center"/>
    </xf>
    <xf numFmtId="0" fontId="116" fillId="36" borderId="15" xfId="0" applyFont="1" applyFill="1" applyBorder="1" applyAlignment="1">
      <alignment horizontal="center" vertical="center"/>
    </xf>
    <xf numFmtId="0" fontId="166" fillId="34" borderId="26" xfId="0" applyFont="1" applyFill="1" applyBorder="1" applyAlignment="1">
      <alignment horizontal="left" vertical="center"/>
    </xf>
    <xf numFmtId="0" fontId="116" fillId="34" borderId="26" xfId="0" applyFont="1" applyFill="1" applyBorder="1" applyAlignment="1">
      <alignment horizontal="right" vertical="center"/>
    </xf>
    <xf numFmtId="0" fontId="130" fillId="33" borderId="22" xfId="0" applyFont="1" applyFill="1" applyBorder="1" applyAlignment="1">
      <alignment horizontal="left" vertical="center"/>
    </xf>
    <xf numFmtId="0" fontId="130" fillId="33" borderId="14" xfId="0" applyFont="1" applyFill="1" applyBorder="1" applyAlignment="1">
      <alignment horizontal="left" vertical="center"/>
    </xf>
    <xf numFmtId="0" fontId="130" fillId="33" borderId="15" xfId="0" applyFont="1" applyFill="1" applyBorder="1" applyAlignment="1">
      <alignment horizontal="left" vertical="center"/>
    </xf>
    <xf numFmtId="0" fontId="116" fillId="34" borderId="26" xfId="0" applyFont="1" applyFill="1" applyBorder="1" applyAlignment="1" applyProtection="1">
      <alignment horizontal="right" vertical="center"/>
      <protection/>
    </xf>
    <xf numFmtId="0" fontId="130" fillId="33" borderId="26" xfId="0" applyFont="1" applyFill="1" applyBorder="1" applyAlignment="1">
      <alignment horizontal="left" vertical="center" wrapText="1"/>
    </xf>
    <xf numFmtId="0" fontId="119" fillId="33" borderId="26" xfId="0" applyFont="1" applyFill="1" applyBorder="1" applyAlignment="1" applyProtection="1">
      <alignment horizontal="right" vertical="center"/>
      <protection/>
    </xf>
    <xf numFmtId="0" fontId="119" fillId="33" borderId="26" xfId="0" applyFont="1" applyFill="1" applyBorder="1" applyAlignment="1" applyProtection="1">
      <alignment horizontal="right" vertical="center"/>
      <protection/>
    </xf>
    <xf numFmtId="0" fontId="119" fillId="33" borderId="26" xfId="0" applyFont="1" applyFill="1" applyBorder="1" applyAlignment="1">
      <alignment horizontal="right" vertical="center"/>
    </xf>
    <xf numFmtId="0" fontId="24" fillId="33" borderId="22" xfId="0" applyFont="1" applyFill="1" applyBorder="1" applyAlignment="1">
      <alignment horizontal="justify" vertical="top" wrapText="1"/>
    </xf>
    <xf numFmtId="0" fontId="159" fillId="33" borderId="14" xfId="0" applyFont="1" applyFill="1" applyBorder="1" applyAlignment="1">
      <alignment horizontal="justify" vertical="top" wrapText="1"/>
    </xf>
    <xf numFmtId="0" fontId="159" fillId="33" borderId="15" xfId="0" applyFont="1" applyFill="1" applyBorder="1" applyAlignment="1">
      <alignment horizontal="justify" vertical="top" wrapText="1"/>
    </xf>
    <xf numFmtId="0" fontId="159" fillId="33" borderId="10" xfId="0" applyFont="1" applyFill="1" applyBorder="1" applyAlignment="1">
      <alignment horizontal="justify" vertical="top" wrapText="1"/>
    </xf>
    <xf numFmtId="0" fontId="159" fillId="33" borderId="11" xfId="0" applyFont="1" applyFill="1" applyBorder="1" applyAlignment="1">
      <alignment horizontal="justify" vertical="top" wrapText="1"/>
    </xf>
    <xf numFmtId="0" fontId="159" fillId="33" borderId="12" xfId="0" applyFont="1" applyFill="1" applyBorder="1" applyAlignment="1">
      <alignment horizontal="justify" vertical="top" wrapText="1"/>
    </xf>
    <xf numFmtId="0" fontId="130" fillId="33" borderId="22" xfId="0" applyFont="1" applyFill="1" applyBorder="1" applyAlignment="1">
      <alignment horizontal="left" vertical="center" wrapText="1"/>
    </xf>
    <xf numFmtId="0" fontId="130" fillId="33" borderId="14" xfId="0" applyFont="1" applyFill="1" applyBorder="1" applyAlignment="1">
      <alignment horizontal="left" vertical="center" wrapText="1"/>
    </xf>
    <xf numFmtId="0" fontId="130" fillId="33" borderId="15" xfId="0" applyFont="1" applyFill="1" applyBorder="1" applyAlignment="1">
      <alignment horizontal="left" vertical="center" wrapText="1"/>
    </xf>
    <xf numFmtId="0" fontId="23" fillId="33" borderId="22" xfId="0" applyFont="1" applyFill="1" applyBorder="1" applyAlignment="1">
      <alignment horizontal="left" vertical="top" wrapText="1"/>
    </xf>
    <xf numFmtId="0" fontId="23" fillId="33" borderId="14" xfId="0" applyFont="1" applyFill="1" applyBorder="1" applyAlignment="1">
      <alignment horizontal="left" vertical="top" wrapText="1"/>
    </xf>
    <xf numFmtId="0" fontId="23" fillId="33" borderId="15" xfId="0" applyFont="1" applyFill="1" applyBorder="1" applyAlignment="1">
      <alignment horizontal="left" vertical="top" wrapText="1"/>
    </xf>
    <xf numFmtId="0" fontId="24" fillId="33" borderId="13" xfId="0" applyFont="1" applyFill="1" applyBorder="1" applyAlignment="1">
      <alignment horizontal="justify" vertical="top" wrapText="1"/>
    </xf>
    <xf numFmtId="0" fontId="24" fillId="33" borderId="10" xfId="0" applyFont="1" applyFill="1" applyBorder="1" applyAlignment="1">
      <alignment horizontal="justify" vertical="top" wrapText="1"/>
    </xf>
    <xf numFmtId="0" fontId="23" fillId="33" borderId="13" xfId="0" applyFont="1" applyFill="1" applyBorder="1" applyAlignment="1">
      <alignment horizontal="justify" vertical="top" wrapText="1"/>
    </xf>
    <xf numFmtId="0" fontId="153" fillId="33" borderId="16" xfId="0" applyFont="1" applyFill="1" applyBorder="1" applyAlignment="1">
      <alignment horizontal="justify" vertical="top" wrapText="1"/>
    </xf>
    <xf numFmtId="0" fontId="116" fillId="33" borderId="22" xfId="0" applyFont="1" applyFill="1" applyBorder="1" applyAlignment="1">
      <alignment horizontal="right" vertical="center"/>
    </xf>
    <xf numFmtId="0" fontId="116" fillId="33" borderId="14" xfId="0" applyFont="1" applyFill="1" applyBorder="1" applyAlignment="1">
      <alignment horizontal="right" vertical="center"/>
    </xf>
    <xf numFmtId="0" fontId="116" fillId="33" borderId="15" xfId="0" applyFont="1" applyFill="1" applyBorder="1" applyAlignment="1">
      <alignment horizontal="right" vertical="center"/>
    </xf>
    <xf numFmtId="0" fontId="116" fillId="33" borderId="26" xfId="0" applyFont="1" applyFill="1" applyBorder="1" applyAlignment="1">
      <alignment horizontal="right" vertical="center"/>
    </xf>
    <xf numFmtId="0" fontId="116" fillId="34" borderId="26" xfId="0" applyFont="1" applyFill="1" applyBorder="1" applyAlignment="1" applyProtection="1">
      <alignment horizontal="right" vertical="center"/>
      <protection/>
    </xf>
    <xf numFmtId="0" fontId="166" fillId="34" borderId="22" xfId="0" applyFont="1" applyFill="1" applyBorder="1" applyAlignment="1">
      <alignment horizontal="left" vertical="center" wrapText="1"/>
    </xf>
    <xf numFmtId="0" fontId="166" fillId="34" borderId="14" xfId="0" applyFont="1" applyFill="1" applyBorder="1" applyAlignment="1">
      <alignment horizontal="left" vertical="center" wrapText="1"/>
    </xf>
    <xf numFmtId="0" fontId="166" fillId="34" borderId="15" xfId="0" applyFont="1" applyFill="1" applyBorder="1" applyAlignment="1">
      <alignment horizontal="left" vertical="center" wrapText="1"/>
    </xf>
    <xf numFmtId="0" fontId="119" fillId="33" borderId="22" xfId="0" applyFont="1" applyFill="1" applyBorder="1" applyAlignment="1">
      <alignment horizontal="center"/>
    </xf>
    <xf numFmtId="0" fontId="119" fillId="33" borderId="14" xfId="0" applyFont="1" applyFill="1" applyBorder="1" applyAlignment="1">
      <alignment horizontal="center"/>
    </xf>
    <xf numFmtId="0" fontId="119" fillId="33" borderId="15" xfId="0" applyFont="1" applyFill="1" applyBorder="1" applyAlignment="1">
      <alignment horizontal="center"/>
    </xf>
    <xf numFmtId="0" fontId="116" fillId="0" borderId="26" xfId="0" applyFont="1" applyBorder="1" applyAlignment="1">
      <alignment horizontal="center"/>
    </xf>
    <xf numFmtId="0" fontId="68" fillId="2" borderId="22" xfId="0" applyFont="1" applyFill="1" applyBorder="1" applyAlignment="1" applyProtection="1">
      <alignment horizontal="center" vertical="top"/>
      <protection locked="0"/>
    </xf>
    <xf numFmtId="0" fontId="68" fillId="2" borderId="14" xfId="0" applyFont="1" applyFill="1" applyBorder="1" applyAlignment="1" applyProtection="1">
      <alignment horizontal="center" vertical="top"/>
      <protection locked="0"/>
    </xf>
    <xf numFmtId="0" fontId="68" fillId="2" borderId="15" xfId="0" applyFont="1" applyFill="1" applyBorder="1" applyAlignment="1" applyProtection="1">
      <alignment horizontal="center" vertical="top"/>
      <protection locked="0"/>
    </xf>
    <xf numFmtId="0" fontId="116" fillId="33" borderId="26" xfId="0" applyFont="1" applyFill="1" applyBorder="1" applyAlignment="1">
      <alignment horizontal="center"/>
    </xf>
    <xf numFmtId="0" fontId="68" fillId="2" borderId="26" xfId="0" applyFont="1" applyFill="1" applyBorder="1" applyAlignment="1" applyProtection="1">
      <alignment horizontal="left" vertical="top"/>
      <protection locked="0"/>
    </xf>
    <xf numFmtId="0" fontId="116" fillId="34" borderId="26" xfId="0" applyFont="1" applyFill="1" applyBorder="1" applyAlignment="1">
      <alignment horizontal="center"/>
    </xf>
    <xf numFmtId="0" fontId="115" fillId="33" borderId="0" xfId="0" applyFont="1" applyFill="1" applyBorder="1" applyAlignment="1">
      <alignment horizontal="left"/>
    </xf>
    <xf numFmtId="0" fontId="118" fillId="33" borderId="26" xfId="0" applyFont="1" applyFill="1" applyBorder="1" applyAlignment="1">
      <alignment horizontal="center"/>
    </xf>
    <xf numFmtId="0" fontId="119" fillId="0" borderId="14" xfId="0" applyFont="1" applyBorder="1" applyAlignment="1">
      <alignment horizontal="left"/>
    </xf>
    <xf numFmtId="0" fontId="119" fillId="0" borderId="26" xfId="0" applyFont="1" applyBorder="1" applyAlignment="1">
      <alignment horizontal="center"/>
    </xf>
    <xf numFmtId="0" fontId="167" fillId="33" borderId="22" xfId="0" applyFont="1" applyFill="1" applyBorder="1" applyAlignment="1">
      <alignment horizontal="center" vertical="center" wrapText="1"/>
    </xf>
    <xf numFmtId="0" fontId="167" fillId="33" borderId="14" xfId="0" applyFont="1" applyFill="1" applyBorder="1" applyAlignment="1">
      <alignment horizontal="center" vertical="center" wrapText="1"/>
    </xf>
    <xf numFmtId="0" fontId="167" fillId="33" borderId="15" xfId="0" applyFont="1" applyFill="1" applyBorder="1" applyAlignment="1">
      <alignment horizontal="center" vertical="center" wrapText="1"/>
    </xf>
    <xf numFmtId="0" fontId="153" fillId="33" borderId="22" xfId="0" applyFont="1" applyFill="1" applyBorder="1" applyAlignment="1">
      <alignment horizontal="justify" vertical="top" wrapText="1"/>
    </xf>
    <xf numFmtId="0" fontId="153" fillId="33" borderId="14" xfId="0" applyFont="1" applyFill="1" applyBorder="1" applyAlignment="1">
      <alignment horizontal="justify" vertical="top" wrapText="1"/>
    </xf>
    <xf numFmtId="0" fontId="153" fillId="33" borderId="15" xfId="0" applyFont="1" applyFill="1" applyBorder="1" applyAlignment="1">
      <alignment horizontal="justify" vertical="top" wrapText="1"/>
    </xf>
    <xf numFmtId="0" fontId="24" fillId="33" borderId="17" xfId="0" applyFont="1" applyFill="1" applyBorder="1" applyAlignment="1">
      <alignment horizontal="left" vertical="top" wrapText="1"/>
    </xf>
    <xf numFmtId="0" fontId="159" fillId="33" borderId="18" xfId="0" applyFont="1" applyFill="1" applyBorder="1" applyAlignment="1">
      <alignment horizontal="left" vertical="top" wrapText="1"/>
    </xf>
    <xf numFmtId="0" fontId="159" fillId="33" borderId="19" xfId="0" applyFont="1" applyFill="1" applyBorder="1" applyAlignment="1">
      <alignment horizontal="left" vertical="top" wrapText="1"/>
    </xf>
    <xf numFmtId="0" fontId="120" fillId="0" borderId="0" xfId="0" applyFont="1" applyAlignment="1">
      <alignment horizontal="center" vertical="center"/>
    </xf>
    <xf numFmtId="0" fontId="120" fillId="0" borderId="22" xfId="0" applyFont="1" applyBorder="1" applyAlignment="1" applyProtection="1">
      <alignment horizontal="left" vertical="center"/>
      <protection locked="0"/>
    </xf>
    <xf numFmtId="0" fontId="120" fillId="0" borderId="14" xfId="0" applyFont="1" applyBorder="1" applyAlignment="1" applyProtection="1">
      <alignment horizontal="left" vertical="center"/>
      <protection locked="0"/>
    </xf>
    <xf numFmtId="0" fontId="120" fillId="0" borderId="15" xfId="0" applyFont="1" applyBorder="1" applyAlignment="1" applyProtection="1">
      <alignment horizontal="left" vertical="center"/>
      <protection locked="0"/>
    </xf>
    <xf numFmtId="0" fontId="127" fillId="33" borderId="22" xfId="0" applyFont="1" applyFill="1" applyBorder="1" applyAlignment="1">
      <alignment horizontal="justify" vertical="center" wrapText="1"/>
    </xf>
    <xf numFmtId="0" fontId="127" fillId="33" borderId="14" xfId="0" applyFont="1" applyFill="1" applyBorder="1" applyAlignment="1">
      <alignment horizontal="justify" vertical="center" wrapText="1"/>
    </xf>
    <xf numFmtId="0" fontId="127" fillId="33" borderId="15" xfId="0" applyFont="1" applyFill="1" applyBorder="1" applyAlignment="1">
      <alignment horizontal="justify" vertical="center" wrapText="1"/>
    </xf>
    <xf numFmtId="0" fontId="111" fillId="33" borderId="22" xfId="0" applyFont="1" applyFill="1" applyBorder="1" applyAlignment="1">
      <alignment horizontal="justify" vertical="center" wrapText="1"/>
    </xf>
    <xf numFmtId="0" fontId="111" fillId="33" borderId="14" xfId="0" applyFont="1" applyFill="1" applyBorder="1" applyAlignment="1">
      <alignment horizontal="justify" vertical="center" wrapText="1"/>
    </xf>
    <xf numFmtId="0" fontId="111" fillId="33" borderId="15" xfId="0" applyFont="1" applyFill="1" applyBorder="1" applyAlignment="1">
      <alignment horizontal="justify" vertical="center" wrapText="1"/>
    </xf>
    <xf numFmtId="0" fontId="73" fillId="2" borderId="22" xfId="0" applyFont="1" applyFill="1" applyBorder="1" applyAlignment="1" applyProtection="1">
      <alignment horizontal="center" vertical="center"/>
      <protection locked="0"/>
    </xf>
    <xf numFmtId="0" fontId="73" fillId="2" borderId="14" xfId="0" applyFont="1" applyFill="1" applyBorder="1" applyAlignment="1" applyProtection="1">
      <alignment horizontal="center" vertical="center"/>
      <protection locked="0"/>
    </xf>
    <xf numFmtId="0" fontId="73" fillId="2" borderId="15" xfId="0" applyFont="1" applyFill="1" applyBorder="1" applyAlignment="1" applyProtection="1">
      <alignment horizontal="center" vertical="center"/>
      <protection locked="0"/>
    </xf>
    <xf numFmtId="0" fontId="73" fillId="38" borderId="26" xfId="0" applyFont="1" applyFill="1" applyBorder="1" applyAlignment="1" applyProtection="1">
      <alignment horizontal="center" vertical="center" wrapText="1"/>
      <protection locked="0"/>
    </xf>
    <xf numFmtId="0" fontId="23" fillId="33" borderId="10" xfId="0" applyFont="1" applyFill="1" applyBorder="1" applyAlignment="1">
      <alignment horizontal="justify" vertical="top" wrapText="1"/>
    </xf>
    <xf numFmtId="0" fontId="23" fillId="33" borderId="17" xfId="0" applyFont="1" applyFill="1" applyBorder="1" applyAlignment="1">
      <alignment horizontal="justify" vertical="top" wrapText="1"/>
    </xf>
    <xf numFmtId="0" fontId="153" fillId="33" borderId="18" xfId="0" applyFont="1" applyFill="1" applyBorder="1" applyAlignment="1">
      <alignment horizontal="justify" vertical="top" wrapText="1"/>
    </xf>
    <xf numFmtId="0" fontId="153" fillId="33" borderId="19" xfId="0" applyFont="1" applyFill="1" applyBorder="1" applyAlignment="1">
      <alignment horizontal="justify" vertical="top" wrapText="1"/>
    </xf>
    <xf numFmtId="0" fontId="161" fillId="0" borderId="0" xfId="0" applyFont="1" applyAlignment="1">
      <alignment horizontal="center" vertical="center" wrapText="1"/>
    </xf>
    <xf numFmtId="0" fontId="161" fillId="0" borderId="16" xfId="0" applyFont="1" applyBorder="1" applyAlignment="1">
      <alignment horizontal="center" vertical="center" wrapText="1"/>
    </xf>
    <xf numFmtId="0" fontId="161" fillId="0" borderId="13" xfId="0" applyFont="1" applyBorder="1" applyAlignment="1">
      <alignment horizontal="left" vertical="center" wrapText="1"/>
    </xf>
    <xf numFmtId="0" fontId="120" fillId="33" borderId="26" xfId="0" applyFont="1" applyFill="1" applyBorder="1" applyAlignment="1">
      <alignment horizontal="justify" vertical="center" wrapText="1"/>
    </xf>
    <xf numFmtId="0" fontId="68" fillId="2" borderId="22" xfId="0" applyFont="1" applyFill="1" applyBorder="1" applyAlignment="1" applyProtection="1">
      <alignment horizontal="left" vertical="top"/>
      <protection locked="0"/>
    </xf>
    <xf numFmtId="0" fontId="68" fillId="2" borderId="14" xfId="0" applyFont="1" applyFill="1" applyBorder="1" applyAlignment="1" applyProtection="1">
      <alignment horizontal="left" vertical="top"/>
      <protection locked="0"/>
    </xf>
    <xf numFmtId="0" fontId="68" fillId="2" borderId="15" xfId="0" applyFont="1" applyFill="1" applyBorder="1" applyAlignment="1" applyProtection="1">
      <alignment horizontal="left" vertical="top"/>
      <protection locked="0"/>
    </xf>
    <xf numFmtId="0" fontId="115" fillId="33" borderId="14" xfId="0" applyFont="1" applyFill="1" applyBorder="1" applyAlignment="1">
      <alignment horizontal="left"/>
    </xf>
    <xf numFmtId="0" fontId="23" fillId="33" borderId="10" xfId="0" applyFont="1" applyFill="1" applyBorder="1" applyAlignment="1">
      <alignment horizontal="justify" vertical="center" wrapText="1"/>
    </xf>
    <xf numFmtId="0" fontId="153" fillId="33" borderId="11" xfId="0" applyFont="1" applyFill="1" applyBorder="1" applyAlignment="1">
      <alignment horizontal="justify" vertical="center" wrapText="1"/>
    </xf>
    <xf numFmtId="0" fontId="153" fillId="33" borderId="12" xfId="0" applyFont="1" applyFill="1" applyBorder="1" applyAlignment="1">
      <alignment horizontal="justify" vertical="center" wrapText="1"/>
    </xf>
    <xf numFmtId="0" fontId="154" fillId="34" borderId="13" xfId="0" applyFont="1" applyFill="1" applyBorder="1" applyAlignment="1">
      <alignment/>
    </xf>
    <xf numFmtId="0" fontId="154" fillId="34" borderId="0" xfId="0" applyFont="1" applyFill="1" applyBorder="1" applyAlignment="1">
      <alignment/>
    </xf>
    <xf numFmtId="0" fontId="154" fillId="34" borderId="16" xfId="0" applyFont="1" applyFill="1" applyBorder="1" applyAlignment="1">
      <alignment/>
    </xf>
    <xf numFmtId="0" fontId="116" fillId="0" borderId="0" xfId="0" applyFont="1" applyBorder="1" applyAlignment="1">
      <alignment horizontal="center" vertical="center"/>
    </xf>
    <xf numFmtId="164" fontId="51" fillId="2" borderId="22" xfId="0" applyNumberFormat="1" applyFont="1" applyFill="1" applyBorder="1" applyAlignment="1" applyProtection="1">
      <alignment horizontal="center" vertical="center"/>
      <protection locked="0"/>
    </xf>
    <xf numFmtId="164" fontId="51" fillId="2" borderId="14" xfId="0" applyNumberFormat="1" applyFont="1" applyFill="1" applyBorder="1" applyAlignment="1" applyProtection="1">
      <alignment horizontal="center" vertical="center"/>
      <protection locked="0"/>
    </xf>
    <xf numFmtId="164" fontId="51" fillId="2" borderId="15" xfId="0" applyNumberFormat="1" applyFont="1" applyFill="1" applyBorder="1" applyAlignment="1" applyProtection="1">
      <alignment horizontal="center" vertical="center"/>
      <protection locked="0"/>
    </xf>
    <xf numFmtId="0" fontId="124" fillId="2" borderId="26" xfId="0" applyFont="1" applyFill="1" applyBorder="1" applyAlignment="1" applyProtection="1">
      <alignment horizontal="left" vertical="top"/>
      <protection locked="0"/>
    </xf>
    <xf numFmtId="0" fontId="68" fillId="2" borderId="22" xfId="0" applyFont="1" applyFill="1" applyBorder="1" applyAlignment="1" applyProtection="1">
      <alignment horizontal="left" vertical="top"/>
      <protection locked="0"/>
    </xf>
    <xf numFmtId="0" fontId="68" fillId="2" borderId="14" xfId="0" applyFont="1" applyFill="1" applyBorder="1" applyAlignment="1" applyProtection="1">
      <alignment horizontal="left" vertical="top"/>
      <protection locked="0"/>
    </xf>
    <xf numFmtId="0" fontId="68" fillId="2" borderId="15" xfId="0" applyFont="1" applyFill="1" applyBorder="1" applyAlignment="1" applyProtection="1">
      <alignment horizontal="left" vertical="top"/>
      <protection locked="0"/>
    </xf>
    <xf numFmtId="0" fontId="115" fillId="33" borderId="18" xfId="0" applyFont="1" applyFill="1" applyBorder="1" applyAlignment="1">
      <alignment horizontal="left"/>
    </xf>
    <xf numFmtId="0" fontId="68" fillId="2" borderId="10" xfId="0" applyFont="1" applyFill="1" applyBorder="1" applyAlignment="1" applyProtection="1">
      <alignment horizontal="center" vertical="top"/>
      <protection locked="0"/>
    </xf>
    <xf numFmtId="0" fontId="68" fillId="2" borderId="11" xfId="0" applyFont="1" applyFill="1" applyBorder="1" applyAlignment="1" applyProtection="1">
      <alignment horizontal="center" vertical="top"/>
      <protection locked="0"/>
    </xf>
    <xf numFmtId="0" fontId="68" fillId="2" borderId="12" xfId="0" applyFont="1" applyFill="1" applyBorder="1" applyAlignment="1" applyProtection="1">
      <alignment horizontal="center" vertical="top"/>
      <protection locked="0"/>
    </xf>
    <xf numFmtId="0" fontId="68" fillId="2" borderId="17" xfId="0" applyFont="1" applyFill="1" applyBorder="1" applyAlignment="1" applyProtection="1">
      <alignment horizontal="center" vertical="top"/>
      <protection locked="0"/>
    </xf>
    <xf numFmtId="0" fontId="68" fillId="2" borderId="18" xfId="0" applyFont="1" applyFill="1" applyBorder="1" applyAlignment="1" applyProtection="1">
      <alignment horizontal="center" vertical="top"/>
      <protection locked="0"/>
    </xf>
    <xf numFmtId="0" fontId="68" fillId="2" borderId="19" xfId="0" applyFont="1" applyFill="1" applyBorder="1" applyAlignment="1" applyProtection="1">
      <alignment horizontal="center" vertical="top"/>
      <protection locked="0"/>
    </xf>
    <xf numFmtId="0" fontId="51" fillId="33" borderId="18" xfId="0" applyFont="1" applyFill="1" applyBorder="1" applyAlignment="1" applyProtection="1">
      <alignment horizontal="left"/>
      <protection/>
    </xf>
    <xf numFmtId="0" fontId="68" fillId="2" borderId="26" xfId="0" applyFont="1" applyFill="1" applyBorder="1" applyAlignment="1" applyProtection="1">
      <alignment horizontal="left" vertical="top"/>
      <protection locked="0"/>
    </xf>
    <xf numFmtId="0" fontId="115" fillId="33" borderId="16" xfId="0" applyFont="1" applyFill="1" applyBorder="1" applyAlignment="1">
      <alignment horizontal="left"/>
    </xf>
    <xf numFmtId="0" fontId="124" fillId="33" borderId="0" xfId="0" applyFont="1" applyFill="1" applyBorder="1" applyAlignment="1">
      <alignment horizontal="left"/>
    </xf>
    <xf numFmtId="0" fontId="116" fillId="33" borderId="17" xfId="0" applyFont="1" applyFill="1" applyBorder="1" applyAlignment="1">
      <alignment horizontal="center" vertical="center"/>
    </xf>
    <xf numFmtId="0" fontId="116" fillId="33" borderId="18" xfId="0" applyFont="1" applyFill="1" applyBorder="1" applyAlignment="1">
      <alignment horizontal="center" vertical="center"/>
    </xf>
    <xf numFmtId="0" fontId="116" fillId="33" borderId="19" xfId="0" applyFont="1" applyFill="1" applyBorder="1" applyAlignment="1">
      <alignment horizontal="center" vertical="center"/>
    </xf>
    <xf numFmtId="0" fontId="116" fillId="33" borderId="10" xfId="0" applyFont="1" applyFill="1" applyBorder="1" applyAlignment="1">
      <alignment horizontal="center" vertical="center" wrapText="1"/>
    </xf>
    <xf numFmtId="0" fontId="116" fillId="33" borderId="11" xfId="0" applyFont="1" applyFill="1" applyBorder="1" applyAlignment="1">
      <alignment horizontal="center" vertical="center" wrapText="1"/>
    </xf>
    <xf numFmtId="0" fontId="116" fillId="33" borderId="12" xfId="0" applyFont="1" applyFill="1" applyBorder="1" applyAlignment="1">
      <alignment horizontal="center" vertical="center" wrapText="1"/>
    </xf>
    <xf numFmtId="0" fontId="116" fillId="33" borderId="13" xfId="0" applyFont="1" applyFill="1" applyBorder="1" applyAlignment="1">
      <alignment horizontal="left" vertical="center"/>
    </xf>
    <xf numFmtId="0" fontId="116" fillId="33" borderId="0" xfId="0" applyFont="1" applyFill="1" applyBorder="1" applyAlignment="1">
      <alignment horizontal="left" vertical="center"/>
    </xf>
    <xf numFmtId="0" fontId="116" fillId="33" borderId="16" xfId="0" applyFont="1" applyFill="1" applyBorder="1" applyAlignment="1">
      <alignment horizontal="left" vertical="center"/>
    </xf>
    <xf numFmtId="0" fontId="124" fillId="33" borderId="11" xfId="0" applyFont="1" applyFill="1" applyBorder="1" applyAlignment="1">
      <alignment horizontal="left"/>
    </xf>
    <xf numFmtId="0" fontId="116" fillId="33" borderId="13" xfId="0" applyFont="1" applyFill="1" applyBorder="1" applyAlignment="1">
      <alignment horizontal="left"/>
    </xf>
    <xf numFmtId="0" fontId="116" fillId="33" borderId="0" xfId="0" applyFont="1" applyFill="1" applyBorder="1" applyAlignment="1">
      <alignment horizontal="left"/>
    </xf>
    <xf numFmtId="0" fontId="116" fillId="33" borderId="16" xfId="0" applyFont="1" applyFill="1" applyBorder="1" applyAlignment="1">
      <alignment horizontal="left"/>
    </xf>
    <xf numFmtId="0" fontId="116" fillId="0" borderId="0" xfId="0" applyFont="1" applyAlignment="1">
      <alignment horizontal="left"/>
    </xf>
    <xf numFmtId="0" fontId="133" fillId="34" borderId="10" xfId="0" applyFont="1" applyFill="1" applyBorder="1" applyAlignment="1">
      <alignment horizontal="center" vertical="center"/>
    </xf>
    <xf numFmtId="0" fontId="133" fillId="34" borderId="11" xfId="0" applyFont="1" applyFill="1" applyBorder="1" applyAlignment="1">
      <alignment horizontal="center" vertical="center"/>
    </xf>
    <xf numFmtId="0" fontId="133" fillId="34" borderId="12" xfId="0" applyFont="1" applyFill="1" applyBorder="1" applyAlignment="1">
      <alignment horizontal="center" vertical="center"/>
    </xf>
    <xf numFmtId="0" fontId="133" fillId="34" borderId="17" xfId="0" applyFont="1" applyFill="1" applyBorder="1" applyAlignment="1">
      <alignment horizontal="center" vertical="center"/>
    </xf>
    <xf numFmtId="0" fontId="133" fillId="34" borderId="18" xfId="0" applyFont="1" applyFill="1" applyBorder="1" applyAlignment="1">
      <alignment horizontal="center" vertical="center"/>
    </xf>
    <xf numFmtId="0" fontId="133" fillId="34" borderId="19" xfId="0" applyFont="1" applyFill="1" applyBorder="1" applyAlignment="1">
      <alignment horizontal="center" vertical="center"/>
    </xf>
    <xf numFmtId="0" fontId="119" fillId="34" borderId="22" xfId="0" applyFont="1" applyFill="1" applyBorder="1" applyAlignment="1">
      <alignment horizontal="center" vertical="center"/>
    </xf>
    <xf numFmtId="0" fontId="119" fillId="34" borderId="14" xfId="0" applyFont="1" applyFill="1" applyBorder="1" applyAlignment="1">
      <alignment horizontal="center" vertical="center"/>
    </xf>
    <xf numFmtId="0" fontId="119" fillId="34" borderId="15" xfId="0" applyFont="1" applyFill="1" applyBorder="1" applyAlignment="1">
      <alignment horizontal="center" vertical="center"/>
    </xf>
    <xf numFmtId="0" fontId="118" fillId="0" borderId="22" xfId="0" applyFont="1" applyBorder="1" applyAlignment="1">
      <alignment horizontal="center" vertical="top"/>
    </xf>
    <xf numFmtId="0" fontId="118" fillId="0" borderId="14" xfId="0" applyFont="1" applyBorder="1" applyAlignment="1">
      <alignment horizontal="center" vertical="top"/>
    </xf>
    <xf numFmtId="0" fontId="118" fillId="0" borderId="15" xfId="0" applyFont="1" applyBorder="1" applyAlignment="1">
      <alignment horizontal="center" vertical="top"/>
    </xf>
    <xf numFmtId="0" fontId="51" fillId="2" borderId="22" xfId="0" applyFont="1" applyFill="1" applyBorder="1" applyAlignment="1" applyProtection="1">
      <alignment horizontal="center"/>
      <protection locked="0"/>
    </xf>
    <xf numFmtId="0" fontId="51" fillId="2" borderId="14" xfId="0" applyFont="1" applyFill="1" applyBorder="1" applyAlignment="1" applyProtection="1">
      <alignment horizontal="center"/>
      <protection locked="0"/>
    </xf>
    <xf numFmtId="0" fontId="51" fillId="2" borderId="15" xfId="0" applyFont="1" applyFill="1" applyBorder="1" applyAlignment="1" applyProtection="1">
      <alignment horizontal="center"/>
      <protection locked="0"/>
    </xf>
    <xf numFmtId="0" fontId="142" fillId="0" borderId="0" xfId="0" applyFont="1" applyAlignment="1">
      <alignment horizontal="center"/>
    </xf>
    <xf numFmtId="0" fontId="143" fillId="0" borderId="0" xfId="0" applyFont="1" applyAlignment="1">
      <alignment horizontal="center"/>
    </xf>
    <xf numFmtId="0" fontId="154" fillId="39" borderId="18" xfId="0" applyFont="1" applyFill="1" applyBorder="1" applyAlignment="1">
      <alignment horizontal="center"/>
    </xf>
    <xf numFmtId="0" fontId="146" fillId="0" borderId="18" xfId="0" applyFont="1" applyBorder="1" applyAlignment="1">
      <alignment horizontal="left"/>
    </xf>
    <xf numFmtId="0" fontId="154" fillId="34" borderId="22" xfId="0" applyFont="1" applyFill="1" applyBorder="1" applyAlignment="1">
      <alignment horizontal="left" vertical="top" wrapText="1"/>
    </xf>
    <xf numFmtId="0" fontId="154" fillId="34" borderId="14" xfId="0" applyFont="1" applyFill="1" applyBorder="1" applyAlignment="1">
      <alignment horizontal="left" vertical="top" wrapText="1"/>
    </xf>
    <xf numFmtId="0" fontId="154" fillId="34" borderId="15" xfId="0" applyFont="1" applyFill="1" applyBorder="1" applyAlignment="1">
      <alignment horizontal="left" vertical="top" wrapText="1"/>
    </xf>
    <xf numFmtId="0" fontId="160" fillId="34" borderId="13" xfId="0" applyFont="1" applyFill="1" applyBorder="1" applyAlignment="1">
      <alignment horizontal="center" vertical="center"/>
    </xf>
    <xf numFmtId="0" fontId="160" fillId="34" borderId="0" xfId="0" applyFont="1" applyFill="1" applyBorder="1" applyAlignment="1">
      <alignment horizontal="center" vertical="center"/>
    </xf>
    <xf numFmtId="0" fontId="154" fillId="34" borderId="0" xfId="0" applyFont="1" applyFill="1" applyBorder="1" applyAlignment="1">
      <alignment horizontal="center" vertical="center"/>
    </xf>
    <xf numFmtId="0" fontId="154" fillId="34" borderId="0" xfId="0" applyFont="1" applyFill="1" applyBorder="1" applyAlignment="1">
      <alignment horizontal="center" vertical="center" wrapText="1"/>
    </xf>
    <xf numFmtId="0" fontId="154" fillId="34" borderId="16" xfId="0" applyFont="1" applyFill="1" applyBorder="1" applyAlignment="1">
      <alignment horizontal="center" vertical="center" wrapText="1"/>
    </xf>
    <xf numFmtId="0" fontId="168" fillId="0" borderId="22" xfId="0" applyFont="1" applyBorder="1" applyAlignment="1">
      <alignment horizontal="center" vertical="top"/>
    </xf>
    <xf numFmtId="0" fontId="168" fillId="0" borderId="14" xfId="0" applyFont="1" applyBorder="1" applyAlignment="1">
      <alignment horizontal="center" vertical="top"/>
    </xf>
    <xf numFmtId="0" fontId="168" fillId="0" borderId="15" xfId="0" applyFont="1" applyBorder="1" applyAlignment="1">
      <alignment horizontal="center" vertical="top"/>
    </xf>
    <xf numFmtId="0" fontId="119" fillId="33" borderId="22" xfId="0" applyFont="1" applyFill="1" applyBorder="1" applyAlignment="1">
      <alignment horizontal="center" vertical="center" wrapText="1"/>
    </xf>
    <xf numFmtId="0" fontId="119" fillId="33" borderId="14" xfId="0" applyFont="1" applyFill="1" applyBorder="1" applyAlignment="1">
      <alignment horizontal="center" vertical="center" wrapText="1"/>
    </xf>
    <xf numFmtId="0" fontId="119" fillId="33" borderId="15" xfId="0" applyFont="1" applyFill="1" applyBorder="1" applyAlignment="1">
      <alignment horizontal="center" vertical="center" wrapText="1"/>
    </xf>
    <xf numFmtId="0" fontId="169" fillId="34" borderId="18" xfId="0" applyFont="1" applyFill="1" applyBorder="1" applyAlignment="1">
      <alignment horizontal="center"/>
    </xf>
    <xf numFmtId="49" fontId="119" fillId="33" borderId="22" xfId="0" applyNumberFormat="1" applyFont="1" applyFill="1" applyBorder="1" applyAlignment="1">
      <alignment horizontal="center" vertical="center"/>
    </xf>
    <xf numFmtId="49" fontId="119" fillId="33" borderId="14" xfId="0" applyNumberFormat="1" applyFont="1" applyFill="1" applyBorder="1" applyAlignment="1">
      <alignment horizontal="center" vertical="center"/>
    </xf>
    <xf numFmtId="0" fontId="51" fillId="36" borderId="22" xfId="0" applyFont="1" applyFill="1" applyBorder="1" applyAlignment="1" applyProtection="1">
      <alignment horizontal="center" vertical="center"/>
      <protection locked="0"/>
    </xf>
    <xf numFmtId="0" fontId="51" fillId="36" borderId="14" xfId="0" applyFont="1" applyFill="1" applyBorder="1" applyAlignment="1" applyProtection="1">
      <alignment horizontal="center" vertical="center"/>
      <protection locked="0"/>
    </xf>
    <xf numFmtId="0" fontId="51" fillId="36" borderId="15" xfId="0" applyFont="1" applyFill="1" applyBorder="1" applyAlignment="1" applyProtection="1">
      <alignment horizontal="center" vertical="center"/>
      <protection locked="0"/>
    </xf>
    <xf numFmtId="0" fontId="100" fillId="34" borderId="18" xfId="0" applyFont="1" applyFill="1" applyBorder="1" applyAlignment="1">
      <alignment horizontal="center"/>
    </xf>
    <xf numFmtId="0" fontId="170" fillId="35" borderId="0" xfId="0" applyFont="1" applyFill="1" applyBorder="1" applyAlignment="1">
      <alignment horizontal="right"/>
    </xf>
    <xf numFmtId="0" fontId="171" fillId="35" borderId="0" xfId="0" applyFont="1" applyFill="1" applyBorder="1" applyAlignment="1">
      <alignment horizontal="right"/>
    </xf>
    <xf numFmtId="0" fontId="172" fillId="0" borderId="0" xfId="0" applyFont="1" applyAlignment="1">
      <alignment horizontal="center"/>
    </xf>
    <xf numFmtId="0" fontId="154" fillId="39" borderId="0" xfId="0" applyFont="1" applyFill="1" applyBorder="1" applyAlignment="1">
      <alignment horizontal="center"/>
    </xf>
    <xf numFmtId="0" fontId="6" fillId="0" borderId="0" xfId="0" applyFont="1" applyBorder="1" applyAlignment="1">
      <alignment horizontal="justify" vertical="top" wrapText="1"/>
    </xf>
    <xf numFmtId="0" fontId="5" fillId="0" borderId="0" xfId="0" applyFont="1" applyBorder="1" applyAlignment="1">
      <alignment horizontal="justify" vertical="top" wrapText="1"/>
    </xf>
    <xf numFmtId="0" fontId="116" fillId="0" borderId="0" xfId="0" applyFont="1" applyBorder="1" applyAlignment="1">
      <alignment horizontal="left" vertical="center" wrapText="1"/>
    </xf>
    <xf numFmtId="0" fontId="118" fillId="33" borderId="22" xfId="0" applyFont="1" applyFill="1" applyBorder="1" applyAlignment="1">
      <alignment horizontal="center" wrapText="1"/>
    </xf>
    <xf numFmtId="0" fontId="118" fillId="33" borderId="14" xfId="0" applyFont="1" applyFill="1" applyBorder="1" applyAlignment="1">
      <alignment horizontal="center" wrapText="1"/>
    </xf>
    <xf numFmtId="0" fontId="118" fillId="33" borderId="15" xfId="0" applyFont="1" applyFill="1" applyBorder="1" applyAlignment="1">
      <alignment horizontal="center" wrapText="1"/>
    </xf>
    <xf numFmtId="0" fontId="118" fillId="33" borderId="26" xfId="0" applyFont="1" applyFill="1" applyBorder="1" applyAlignment="1">
      <alignment horizontal="center" vertical="center"/>
    </xf>
    <xf numFmtId="0" fontId="118" fillId="33" borderId="11" xfId="0" applyFont="1" applyFill="1" applyBorder="1" applyAlignment="1">
      <alignment horizontal="center"/>
    </xf>
    <xf numFmtId="0" fontId="118" fillId="33" borderId="22" xfId="0" applyFont="1" applyFill="1" applyBorder="1" applyAlignment="1">
      <alignment horizontal="center" vertical="top"/>
    </xf>
    <xf numFmtId="0" fontId="118" fillId="33" borderId="14" xfId="0" applyFont="1" applyFill="1" applyBorder="1" applyAlignment="1">
      <alignment horizontal="center" vertical="top"/>
    </xf>
    <xf numFmtId="0" fontId="118" fillId="33" borderId="15" xfId="0" applyFont="1" applyFill="1" applyBorder="1" applyAlignment="1">
      <alignment horizontal="center" vertical="top"/>
    </xf>
    <xf numFmtId="0" fontId="154" fillId="34" borderId="10" xfId="0" applyFont="1" applyFill="1" applyBorder="1" applyAlignment="1">
      <alignment horizontal="left" vertical="center"/>
    </xf>
    <xf numFmtId="0" fontId="154" fillId="34" borderId="11" xfId="0" applyFont="1" applyFill="1" applyBorder="1" applyAlignment="1">
      <alignment horizontal="left" vertical="center"/>
    </xf>
    <xf numFmtId="0" fontId="154" fillId="34" borderId="12" xfId="0" applyFont="1" applyFill="1" applyBorder="1" applyAlignment="1">
      <alignment horizontal="left" vertical="center"/>
    </xf>
    <xf numFmtId="0" fontId="118" fillId="33" borderId="10" xfId="0" applyFont="1" applyFill="1" applyBorder="1" applyAlignment="1">
      <alignment horizontal="left"/>
    </xf>
    <xf numFmtId="0" fontId="118" fillId="33" borderId="11" xfId="0" applyFont="1" applyFill="1" applyBorder="1" applyAlignment="1">
      <alignment horizontal="left"/>
    </xf>
    <xf numFmtId="0" fontId="68" fillId="2" borderId="17" xfId="0" applyFont="1" applyFill="1" applyBorder="1" applyAlignment="1" applyProtection="1">
      <alignment horizontal="left" vertical="top"/>
      <protection locked="0"/>
    </xf>
    <xf numFmtId="0" fontId="68" fillId="2" borderId="18" xfId="0" applyFont="1" applyFill="1" applyBorder="1" applyAlignment="1" applyProtection="1">
      <alignment horizontal="left" vertical="top"/>
      <protection locked="0"/>
    </xf>
    <xf numFmtId="0" fontId="68" fillId="2" borderId="19" xfId="0" applyFont="1" applyFill="1" applyBorder="1" applyAlignment="1" applyProtection="1">
      <alignment horizontal="left" vertical="top"/>
      <protection locked="0"/>
    </xf>
    <xf numFmtId="0" fontId="115" fillId="33" borderId="14" xfId="0" applyFont="1" applyFill="1" applyBorder="1" applyAlignment="1">
      <alignment horizontal="center"/>
    </xf>
    <xf numFmtId="0" fontId="115" fillId="33" borderId="11" xfId="0" applyFont="1" applyFill="1" applyBorder="1" applyAlignment="1">
      <alignment horizontal="left"/>
    </xf>
    <xf numFmtId="0" fontId="117" fillId="34" borderId="17" xfId="0" applyFont="1" applyFill="1" applyBorder="1" applyAlignment="1">
      <alignment horizontal="center" vertical="center"/>
    </xf>
    <xf numFmtId="0" fontId="117" fillId="34" borderId="18" xfId="0" applyFont="1" applyFill="1" applyBorder="1" applyAlignment="1">
      <alignment horizontal="center" vertical="center"/>
    </xf>
    <xf numFmtId="0" fontId="117" fillId="34" borderId="19" xfId="0" applyFont="1" applyFill="1" applyBorder="1" applyAlignment="1">
      <alignment horizontal="center" vertical="center"/>
    </xf>
    <xf numFmtId="0" fontId="117" fillId="34" borderId="26" xfId="0" applyFont="1" applyFill="1" applyBorder="1" applyAlignment="1">
      <alignment horizontal="center" vertical="center"/>
    </xf>
    <xf numFmtId="0" fontId="117" fillId="34" borderId="10" xfId="0" applyFont="1" applyFill="1" applyBorder="1" applyAlignment="1">
      <alignment horizontal="center" vertical="center"/>
    </xf>
    <xf numFmtId="0" fontId="117" fillId="34" borderId="11" xfId="0" applyFont="1" applyFill="1" applyBorder="1" applyAlignment="1">
      <alignment horizontal="center" vertical="center"/>
    </xf>
    <xf numFmtId="0" fontId="117" fillId="34" borderId="12" xfId="0" applyFont="1" applyFill="1" applyBorder="1" applyAlignment="1">
      <alignment horizontal="center" vertical="center"/>
    </xf>
    <xf numFmtId="0" fontId="68" fillId="2" borderId="14" xfId="0" applyFont="1" applyFill="1" applyBorder="1" applyAlignment="1" applyProtection="1">
      <alignment horizontal="center" vertical="top"/>
      <protection locked="0"/>
    </xf>
    <xf numFmtId="0" fontId="68" fillId="2" borderId="15" xfId="0" applyFont="1" applyFill="1" applyBorder="1" applyAlignment="1" applyProtection="1">
      <alignment horizontal="center" vertical="top"/>
      <protection locked="0"/>
    </xf>
    <xf numFmtId="0" fontId="124" fillId="40" borderId="22" xfId="0" applyFont="1" applyFill="1" applyBorder="1" applyAlignment="1" applyProtection="1">
      <alignment horizontal="left" vertical="top"/>
      <protection locked="0"/>
    </xf>
    <xf numFmtId="0" fontId="124" fillId="40" borderId="14" xfId="0" applyFont="1" applyFill="1" applyBorder="1" applyAlignment="1" applyProtection="1">
      <alignment horizontal="left" vertical="top"/>
      <protection locked="0"/>
    </xf>
    <xf numFmtId="0" fontId="124" fillId="40" borderId="15" xfId="0" applyFont="1" applyFill="1" applyBorder="1" applyAlignment="1" applyProtection="1">
      <alignment horizontal="left" vertical="top"/>
      <protection locked="0"/>
    </xf>
    <xf numFmtId="0" fontId="68" fillId="40" borderId="22" xfId="0" applyFont="1" applyFill="1" applyBorder="1" applyAlignment="1" applyProtection="1">
      <alignment horizontal="left" vertical="top"/>
      <protection locked="0"/>
    </xf>
    <xf numFmtId="0" fontId="68" fillId="40" borderId="14" xfId="0" applyFont="1" applyFill="1" applyBorder="1" applyAlignment="1" applyProtection="1">
      <alignment horizontal="left" vertical="top"/>
      <protection locked="0"/>
    </xf>
    <xf numFmtId="0" fontId="68" fillId="40" borderId="15" xfId="0" applyFont="1" applyFill="1" applyBorder="1" applyAlignment="1" applyProtection="1">
      <alignment horizontal="left" vertical="top"/>
      <protection locked="0"/>
    </xf>
    <xf numFmtId="0" fontId="124" fillId="40" borderId="10" xfId="0" applyFont="1" applyFill="1" applyBorder="1" applyAlignment="1" applyProtection="1">
      <alignment horizontal="left" vertical="top"/>
      <protection/>
    </xf>
    <xf numFmtId="0" fontId="124" fillId="40" borderId="11" xfId="0" applyFont="1" applyFill="1" applyBorder="1" applyAlignment="1" applyProtection="1">
      <alignment horizontal="left" vertical="top"/>
      <protection/>
    </xf>
    <xf numFmtId="0" fontId="124" fillId="40" borderId="12" xfId="0" applyFont="1" applyFill="1" applyBorder="1" applyAlignment="1" applyProtection="1">
      <alignment horizontal="left" vertical="top"/>
      <protection/>
    </xf>
    <xf numFmtId="0" fontId="124" fillId="40" borderId="13" xfId="0" applyFont="1" applyFill="1" applyBorder="1" applyAlignment="1" applyProtection="1">
      <alignment horizontal="left" vertical="top"/>
      <protection/>
    </xf>
    <xf numFmtId="0" fontId="124" fillId="40" borderId="0" xfId="0" applyFont="1" applyFill="1" applyBorder="1" applyAlignment="1" applyProtection="1">
      <alignment horizontal="left" vertical="top"/>
      <protection/>
    </xf>
    <xf numFmtId="0" fontId="124" fillId="40" borderId="16" xfId="0" applyFont="1" applyFill="1" applyBorder="1" applyAlignment="1" applyProtection="1">
      <alignment horizontal="left" vertical="top"/>
      <protection/>
    </xf>
    <xf numFmtId="0" fontId="124" fillId="40" borderId="17" xfId="0" applyFont="1" applyFill="1" applyBorder="1" applyAlignment="1" applyProtection="1">
      <alignment horizontal="left" vertical="top"/>
      <protection/>
    </xf>
    <xf numFmtId="0" fontId="124" fillId="40" borderId="18" xfId="0" applyFont="1" applyFill="1" applyBorder="1" applyAlignment="1" applyProtection="1">
      <alignment horizontal="left" vertical="top"/>
      <protection/>
    </xf>
    <xf numFmtId="0" fontId="124" fillId="40" borderId="19" xfId="0" applyFont="1" applyFill="1" applyBorder="1" applyAlignment="1" applyProtection="1">
      <alignment horizontal="left" vertical="top"/>
      <protection/>
    </xf>
    <xf numFmtId="0" fontId="173" fillId="33" borderId="0" xfId="0" applyFont="1" applyFill="1" applyBorder="1" applyAlignment="1">
      <alignment horizontal="center"/>
    </xf>
    <xf numFmtId="0" fontId="173" fillId="33" borderId="16" xfId="0" applyFont="1" applyFill="1" applyBorder="1" applyAlignment="1">
      <alignment horizontal="center"/>
    </xf>
    <xf numFmtId="0" fontId="68" fillId="42" borderId="10" xfId="0" applyFont="1" applyFill="1" applyBorder="1" applyAlignment="1" applyProtection="1">
      <alignment horizontal="left" vertical="top" wrapText="1"/>
      <protection locked="0"/>
    </xf>
    <xf numFmtId="0" fontId="68" fillId="42" borderId="11" xfId="0" applyFont="1" applyFill="1" applyBorder="1" applyAlignment="1" applyProtection="1">
      <alignment horizontal="left" vertical="top" wrapText="1"/>
      <protection locked="0"/>
    </xf>
    <xf numFmtId="0" fontId="68" fillId="42" borderId="12" xfId="0" applyFont="1" applyFill="1" applyBorder="1" applyAlignment="1" applyProtection="1">
      <alignment horizontal="left" vertical="top" wrapText="1"/>
      <protection locked="0"/>
    </xf>
    <xf numFmtId="0" fontId="68" fillId="42" borderId="13" xfId="0" applyFont="1" applyFill="1" applyBorder="1" applyAlignment="1" applyProtection="1">
      <alignment horizontal="left" vertical="top" wrapText="1"/>
      <protection locked="0"/>
    </xf>
    <xf numFmtId="0" fontId="68" fillId="42" borderId="0" xfId="0" applyFont="1" applyFill="1" applyBorder="1" applyAlignment="1" applyProtection="1">
      <alignment horizontal="left" vertical="top" wrapText="1"/>
      <protection locked="0"/>
    </xf>
    <xf numFmtId="0" fontId="68" fillId="42" borderId="16" xfId="0" applyFont="1" applyFill="1" applyBorder="1" applyAlignment="1" applyProtection="1">
      <alignment horizontal="left" vertical="top" wrapText="1"/>
      <protection locked="0"/>
    </xf>
    <xf numFmtId="0" fontId="68" fillId="42" borderId="17" xfId="0" applyFont="1" applyFill="1" applyBorder="1" applyAlignment="1" applyProtection="1">
      <alignment horizontal="left" vertical="top" wrapText="1"/>
      <protection locked="0"/>
    </xf>
    <xf numFmtId="0" fontId="68" fillId="42" borderId="18" xfId="0" applyFont="1" applyFill="1" applyBorder="1" applyAlignment="1" applyProtection="1">
      <alignment horizontal="left" vertical="top" wrapText="1"/>
      <protection locked="0"/>
    </xf>
    <xf numFmtId="0" fontId="68" fillId="42" borderId="19" xfId="0" applyFont="1" applyFill="1" applyBorder="1" applyAlignment="1" applyProtection="1">
      <alignment horizontal="left" vertical="top" wrapText="1"/>
      <protection locked="0"/>
    </xf>
    <xf numFmtId="0" fontId="124" fillId="33" borderId="18" xfId="0" applyFont="1" applyFill="1" applyBorder="1" applyAlignment="1" applyProtection="1">
      <alignment horizontal="left" vertical="center"/>
      <protection/>
    </xf>
    <xf numFmtId="0" fontId="68" fillId="42" borderId="22" xfId="0" applyFont="1" applyFill="1" applyBorder="1" applyAlignment="1" applyProtection="1">
      <alignment horizontal="left" vertical="top"/>
      <protection locked="0"/>
    </xf>
    <xf numFmtId="0" fontId="68" fillId="42" borderId="14" xfId="0" applyFont="1" applyFill="1" applyBorder="1" applyAlignment="1" applyProtection="1">
      <alignment horizontal="left" vertical="top"/>
      <protection locked="0"/>
    </xf>
    <xf numFmtId="0" fontId="68" fillId="42" borderId="15" xfId="0" applyFont="1" applyFill="1" applyBorder="1" applyAlignment="1" applyProtection="1">
      <alignment horizontal="left" vertical="top"/>
      <protection locked="0"/>
    </xf>
    <xf numFmtId="0" fontId="114" fillId="34" borderId="22" xfId="0" applyFont="1" applyFill="1" applyBorder="1" applyAlignment="1">
      <alignment horizontal="center" vertical="center"/>
    </xf>
    <xf numFmtId="0" fontId="114" fillId="34" borderId="14" xfId="0" applyFont="1" applyFill="1" applyBorder="1" applyAlignment="1">
      <alignment horizontal="center" vertical="center"/>
    </xf>
    <xf numFmtId="0" fontId="68" fillId="0" borderId="22" xfId="0" applyFont="1" applyBorder="1" applyAlignment="1" applyProtection="1">
      <alignment horizontal="left" vertical="top"/>
      <protection locked="0"/>
    </xf>
    <xf numFmtId="0" fontId="68" fillId="0" borderId="14" xfId="0" applyFont="1" applyBorder="1" applyAlignment="1" applyProtection="1">
      <alignment horizontal="left" vertical="top"/>
      <protection locked="0"/>
    </xf>
    <xf numFmtId="0" fontId="68" fillId="0" borderId="15" xfId="0" applyFont="1" applyBorder="1" applyAlignment="1" applyProtection="1">
      <alignment horizontal="left" vertical="top"/>
      <protection locked="0"/>
    </xf>
    <xf numFmtId="0" fontId="124" fillId="33" borderId="11" xfId="0" applyFont="1" applyFill="1" applyBorder="1" applyAlignment="1">
      <alignment horizontal="left" vertical="center"/>
    </xf>
    <xf numFmtId="0" fontId="116" fillId="33" borderId="13" xfId="0" applyFont="1" applyFill="1" applyBorder="1" applyAlignment="1">
      <alignment horizontal="left" vertical="center"/>
    </xf>
    <xf numFmtId="0" fontId="116" fillId="33" borderId="0" xfId="0" applyFont="1" applyFill="1" applyBorder="1" applyAlignment="1">
      <alignment horizontal="left" vertical="center"/>
    </xf>
    <xf numFmtId="0" fontId="115" fillId="33" borderId="18" xfId="0" applyFont="1" applyFill="1" applyBorder="1" applyAlignment="1">
      <alignment horizontal="left" vertical="top"/>
    </xf>
    <xf numFmtId="0" fontId="116" fillId="33" borderId="0" xfId="0" applyFont="1" applyFill="1" applyBorder="1" applyAlignment="1">
      <alignment horizontal="right" vertical="center"/>
    </xf>
    <xf numFmtId="0" fontId="116" fillId="33" borderId="16" xfId="0" applyFont="1" applyFill="1" applyBorder="1" applyAlignment="1">
      <alignment horizontal="right" vertical="center"/>
    </xf>
    <xf numFmtId="0" fontId="174" fillId="0" borderId="0" xfId="0" applyFont="1" applyAlignment="1">
      <alignment horizontal="center"/>
    </xf>
    <xf numFmtId="0" fontId="175" fillId="0" borderId="0" xfId="0" applyFont="1" applyAlignment="1">
      <alignment horizontal="center"/>
    </xf>
    <xf numFmtId="0" fontId="176" fillId="33" borderId="0" xfId="0" applyFont="1" applyFill="1" applyBorder="1" applyAlignment="1">
      <alignment horizontal="left"/>
    </xf>
    <xf numFmtId="0" fontId="176" fillId="33" borderId="16" xfId="0" applyFont="1" applyFill="1" applyBorder="1" applyAlignment="1">
      <alignment horizontal="left"/>
    </xf>
    <xf numFmtId="0" fontId="135" fillId="34" borderId="10" xfId="0" applyFont="1" applyFill="1" applyBorder="1" applyAlignment="1">
      <alignment horizontal="left" vertical="center"/>
    </xf>
    <xf numFmtId="0" fontId="135" fillId="34" borderId="11" xfId="0" applyFont="1" applyFill="1" applyBorder="1" applyAlignment="1">
      <alignment horizontal="left" vertical="center"/>
    </xf>
    <xf numFmtId="0" fontId="135" fillId="34" borderId="12" xfId="0" applyFont="1" applyFill="1" applyBorder="1" applyAlignment="1">
      <alignment horizontal="left" vertical="center"/>
    </xf>
    <xf numFmtId="0" fontId="113" fillId="33" borderId="0" xfId="0" applyFont="1" applyFill="1" applyBorder="1" applyAlignment="1">
      <alignment horizontal="left"/>
    </xf>
    <xf numFmtId="0" fontId="113" fillId="33" borderId="16" xfId="0" applyFont="1" applyFill="1" applyBorder="1" applyAlignment="1">
      <alignment horizontal="left"/>
    </xf>
    <xf numFmtId="0" fontId="118" fillId="33" borderId="0" xfId="0" applyFont="1" applyFill="1" applyBorder="1" applyAlignment="1">
      <alignment horizontal="center" vertical="center"/>
    </xf>
    <xf numFmtId="0" fontId="154" fillId="34" borderId="13" xfId="0" applyFont="1" applyFill="1" applyBorder="1" applyAlignment="1">
      <alignment horizontal="left" vertical="center"/>
    </xf>
    <xf numFmtId="0" fontId="154" fillId="34" borderId="0" xfId="0" applyFont="1" applyFill="1" applyBorder="1" applyAlignment="1">
      <alignment horizontal="left" vertical="center"/>
    </xf>
    <xf numFmtId="0" fontId="154" fillId="34" borderId="16" xfId="0" applyFont="1" applyFill="1" applyBorder="1" applyAlignment="1">
      <alignment horizontal="left" vertical="center"/>
    </xf>
    <xf numFmtId="0" fontId="115" fillId="33" borderId="0" xfId="0" applyFont="1" applyFill="1" applyBorder="1" applyAlignment="1">
      <alignment horizontal="center" vertical="center"/>
    </xf>
    <xf numFmtId="0" fontId="116" fillId="0" borderId="0" xfId="0" applyFont="1" applyBorder="1" applyAlignment="1">
      <alignment vertical="center"/>
    </xf>
    <xf numFmtId="0" fontId="119" fillId="33" borderId="26" xfId="0" applyFont="1" applyFill="1" applyBorder="1" applyAlignment="1">
      <alignment horizontal="center"/>
    </xf>
    <xf numFmtId="49" fontId="119" fillId="0" borderId="26" xfId="0" applyNumberFormat="1" applyFont="1" applyFill="1" applyBorder="1" applyAlignment="1">
      <alignment horizontal="center"/>
    </xf>
    <xf numFmtId="0" fontId="73" fillId="38" borderId="13" xfId="0" applyFont="1" applyFill="1" applyBorder="1" applyAlignment="1" applyProtection="1">
      <alignment horizontal="center" vertical="center" wrapText="1"/>
      <protection locked="0"/>
    </xf>
    <xf numFmtId="0" fontId="73" fillId="38" borderId="0" xfId="0" applyFont="1" applyFill="1" applyBorder="1" applyAlignment="1" applyProtection="1">
      <alignment horizontal="center" vertical="center" wrapText="1"/>
      <protection locked="0"/>
    </xf>
    <xf numFmtId="0" fontId="73" fillId="38" borderId="16" xfId="0" applyFont="1" applyFill="1" applyBorder="1" applyAlignment="1" applyProtection="1">
      <alignment horizontal="center" vertical="center" wrapText="1"/>
      <protection locked="0"/>
    </xf>
    <xf numFmtId="0" fontId="73" fillId="38" borderId="28" xfId="0" applyFont="1" applyFill="1" applyBorder="1" applyAlignment="1" applyProtection="1">
      <alignment horizontal="center" vertical="center"/>
      <protection locked="0"/>
    </xf>
    <xf numFmtId="0" fontId="0" fillId="33" borderId="17" xfId="0" applyFill="1" applyBorder="1" applyAlignment="1">
      <alignment horizontal="left" vertical="center"/>
    </xf>
    <xf numFmtId="0" fontId="0" fillId="33" borderId="18" xfId="0" applyFill="1" applyBorder="1" applyAlignment="1">
      <alignment horizontal="left" vertical="center"/>
    </xf>
    <xf numFmtId="0" fontId="73" fillId="38" borderId="17" xfId="0" applyFont="1" applyFill="1" applyBorder="1" applyAlignment="1" applyProtection="1">
      <alignment horizontal="center" vertical="center"/>
      <protection locked="0"/>
    </xf>
    <xf numFmtId="0" fontId="73" fillId="38" borderId="18" xfId="0" applyFont="1" applyFill="1" applyBorder="1" applyAlignment="1" applyProtection="1">
      <alignment horizontal="center" vertical="center"/>
      <protection locked="0"/>
    </xf>
    <xf numFmtId="0" fontId="115" fillId="33" borderId="10" xfId="0" applyFont="1" applyFill="1" applyBorder="1" applyAlignment="1">
      <alignment horizontal="center"/>
    </xf>
    <xf numFmtId="0" fontId="115" fillId="33" borderId="11" xfId="0" applyFont="1" applyFill="1" applyBorder="1" applyAlignment="1">
      <alignment horizontal="center"/>
    </xf>
    <xf numFmtId="0" fontId="115" fillId="33" borderId="12" xfId="0" applyFont="1" applyFill="1" applyBorder="1" applyAlignment="1">
      <alignment horizontal="center"/>
    </xf>
    <xf numFmtId="0" fontId="0" fillId="33" borderId="26" xfId="0" applyFill="1" applyBorder="1" applyAlignment="1">
      <alignment horizontal="center" vertical="center"/>
    </xf>
    <xf numFmtId="0" fontId="73" fillId="38" borderId="22" xfId="0" applyFont="1" applyFill="1" applyBorder="1" applyAlignment="1" applyProtection="1">
      <alignment horizontal="center" vertical="center" wrapText="1"/>
      <protection locked="0"/>
    </xf>
    <xf numFmtId="0" fontId="73" fillId="38" borderId="14" xfId="0" applyFont="1" applyFill="1" applyBorder="1" applyAlignment="1" applyProtection="1">
      <alignment horizontal="center" vertical="center" wrapText="1"/>
      <protection locked="0"/>
    </xf>
    <xf numFmtId="0" fontId="73" fillId="38" borderId="15" xfId="0" applyFont="1" applyFill="1" applyBorder="1" applyAlignment="1" applyProtection="1">
      <alignment horizontal="center" vertical="center" wrapText="1"/>
      <protection locked="0"/>
    </xf>
    <xf numFmtId="0" fontId="0" fillId="33" borderId="19" xfId="0" applyFill="1" applyBorder="1" applyAlignment="1">
      <alignment horizontal="left" vertical="center"/>
    </xf>
    <xf numFmtId="0" fontId="0" fillId="33" borderId="22" xfId="0" applyFill="1" applyBorder="1" applyAlignment="1">
      <alignment horizontal="left" vertical="center"/>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73" fillId="38" borderId="26" xfId="0" applyFont="1" applyFill="1" applyBorder="1" applyAlignment="1" applyProtection="1">
      <alignment horizontal="center" vertical="center"/>
      <protection locked="0"/>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27" xfId="0" applyFill="1" applyBorder="1" applyAlignment="1">
      <alignment horizontal="center"/>
    </xf>
    <xf numFmtId="0" fontId="150" fillId="33" borderId="0" xfId="0" applyFont="1" applyFill="1" applyBorder="1" applyAlignment="1">
      <alignment vertical="center" wrapText="1"/>
    </xf>
    <xf numFmtId="0" fontId="150" fillId="33" borderId="0" xfId="0" applyFont="1" applyFill="1" applyBorder="1" applyAlignment="1">
      <alignment vertical="center"/>
    </xf>
    <xf numFmtId="0" fontId="150" fillId="33" borderId="16" xfId="0" applyFont="1" applyFill="1" applyBorder="1" applyAlignment="1">
      <alignment vertical="center"/>
    </xf>
    <xf numFmtId="0" fontId="154" fillId="34" borderId="10" xfId="0" applyFont="1" applyFill="1" applyBorder="1" applyAlignment="1">
      <alignment horizontal="center" vertical="center"/>
    </xf>
    <xf numFmtId="0" fontId="154" fillId="34" borderId="11" xfId="0" applyFont="1" applyFill="1" applyBorder="1" applyAlignment="1">
      <alignment horizontal="center" vertical="center"/>
    </xf>
    <xf numFmtId="0" fontId="154" fillId="34" borderId="17" xfId="0" applyFont="1" applyFill="1" applyBorder="1" applyAlignment="1">
      <alignment horizontal="center" vertical="center"/>
    </xf>
    <xf numFmtId="0" fontId="154" fillId="34" borderId="18" xfId="0" applyFont="1" applyFill="1" applyBorder="1" applyAlignment="1">
      <alignment horizontal="center" vertical="center"/>
    </xf>
    <xf numFmtId="0" fontId="116" fillId="33" borderId="17" xfId="0" applyFont="1" applyFill="1" applyBorder="1" applyAlignment="1">
      <alignment horizontal="center"/>
    </xf>
    <xf numFmtId="0" fontId="116" fillId="33" borderId="18" xfId="0" applyFont="1" applyFill="1" applyBorder="1" applyAlignment="1">
      <alignment horizontal="center"/>
    </xf>
    <xf numFmtId="0" fontId="116" fillId="33" borderId="19" xfId="0" applyFont="1" applyFill="1" applyBorder="1" applyAlignment="1">
      <alignment horizontal="center"/>
    </xf>
    <xf numFmtId="0" fontId="177" fillId="33" borderId="22" xfId="0" applyFont="1" applyFill="1" applyBorder="1" applyAlignment="1">
      <alignment horizontal="center" vertical="center" wrapText="1"/>
    </xf>
    <xf numFmtId="0" fontId="177" fillId="33" borderId="14" xfId="0" applyFont="1" applyFill="1" applyBorder="1" applyAlignment="1">
      <alignment horizontal="center" vertical="center" wrapText="1"/>
    </xf>
    <xf numFmtId="0" fontId="177" fillId="33" borderId="15" xfId="0" applyFont="1" applyFill="1" applyBorder="1" applyAlignment="1">
      <alignment horizontal="center" vertical="center" wrapText="1"/>
    </xf>
    <xf numFmtId="0" fontId="115" fillId="33" borderId="22" xfId="0" applyFont="1" applyFill="1" applyBorder="1" applyAlignment="1">
      <alignment horizontal="right"/>
    </xf>
    <xf numFmtId="0" fontId="115" fillId="33" borderId="14" xfId="0" applyFont="1" applyFill="1" applyBorder="1" applyAlignment="1">
      <alignment horizontal="right"/>
    </xf>
    <xf numFmtId="0" fontId="115" fillId="33" borderId="15" xfId="0" applyFont="1" applyFill="1" applyBorder="1" applyAlignment="1">
      <alignment horizontal="right"/>
    </xf>
    <xf numFmtId="0" fontId="118" fillId="33" borderId="14" xfId="0" applyFont="1" applyFill="1" applyBorder="1" applyAlignment="1">
      <alignment horizontal="left" vertical="top"/>
    </xf>
    <xf numFmtId="0" fontId="178" fillId="34" borderId="11" xfId="0" applyFont="1" applyFill="1" applyBorder="1" applyAlignment="1">
      <alignment horizontal="center" vertical="center" wrapText="1"/>
    </xf>
    <xf numFmtId="0" fontId="178" fillId="34" borderId="12" xfId="0" applyFont="1" applyFill="1" applyBorder="1" applyAlignment="1">
      <alignment horizontal="center" vertical="center" wrapText="1"/>
    </xf>
    <xf numFmtId="0" fontId="178" fillId="34" borderId="18" xfId="0" applyFont="1" applyFill="1" applyBorder="1" applyAlignment="1">
      <alignment horizontal="center" vertical="center" wrapText="1"/>
    </xf>
    <xf numFmtId="0" fontId="178" fillId="34" borderId="19" xfId="0" applyFont="1" applyFill="1" applyBorder="1" applyAlignment="1">
      <alignment horizontal="center" vertical="center" wrapText="1"/>
    </xf>
    <xf numFmtId="0" fontId="120" fillId="33" borderId="26" xfId="0" applyFont="1" applyFill="1" applyBorder="1" applyAlignment="1">
      <alignment horizontal="left" vertical="center" wrapText="1"/>
    </xf>
    <xf numFmtId="0" fontId="153" fillId="33" borderId="13" xfId="0" applyFont="1" applyFill="1" applyBorder="1" applyAlignment="1">
      <alignment horizontal="left" vertical="top" wrapText="1"/>
    </xf>
    <xf numFmtId="0" fontId="153" fillId="33" borderId="0" xfId="0" applyFont="1" applyFill="1" applyBorder="1" applyAlignment="1">
      <alignment horizontal="left" vertical="top" wrapText="1"/>
    </xf>
    <xf numFmtId="0" fontId="153" fillId="33" borderId="16" xfId="0" applyFont="1" applyFill="1" applyBorder="1" applyAlignment="1">
      <alignment horizontal="left" vertical="top" wrapText="1"/>
    </xf>
    <xf numFmtId="0" fontId="153" fillId="33" borderId="17" xfId="0" applyFont="1" applyFill="1" applyBorder="1" applyAlignment="1">
      <alignment horizontal="left" vertical="top" wrapText="1"/>
    </xf>
    <xf numFmtId="0" fontId="153" fillId="33" borderId="18" xfId="0" applyFont="1" applyFill="1" applyBorder="1" applyAlignment="1">
      <alignment horizontal="left" vertical="top" wrapText="1"/>
    </xf>
    <xf numFmtId="0" fontId="153" fillId="33" borderId="19" xfId="0" applyFont="1" applyFill="1" applyBorder="1" applyAlignment="1">
      <alignment horizontal="left" vertical="top" wrapText="1"/>
    </xf>
    <xf numFmtId="0" fontId="124" fillId="33" borderId="22" xfId="0" applyFont="1" applyFill="1" applyBorder="1" applyAlignment="1">
      <alignment horizontal="center" vertical="center" wrapText="1"/>
    </xf>
    <xf numFmtId="0" fontId="124" fillId="33" borderId="14" xfId="0" applyFont="1" applyFill="1" applyBorder="1" applyAlignment="1">
      <alignment horizontal="center" vertical="center" wrapText="1"/>
    </xf>
    <xf numFmtId="0" fontId="124" fillId="33" borderId="15" xfId="0" applyFont="1" applyFill="1" applyBorder="1" applyAlignment="1">
      <alignment horizontal="center" vertical="center" wrapText="1"/>
    </xf>
    <xf numFmtId="0" fontId="116" fillId="0" borderId="22" xfId="0" applyFont="1" applyBorder="1" applyAlignment="1">
      <alignment horizontal="right"/>
    </xf>
    <xf numFmtId="0" fontId="116" fillId="0" borderId="14" xfId="0" applyFont="1" applyBorder="1" applyAlignment="1">
      <alignment horizontal="right"/>
    </xf>
    <xf numFmtId="0" fontId="116" fillId="0" borderId="15" xfId="0" applyFont="1" applyBorder="1" applyAlignment="1">
      <alignment horizontal="right"/>
    </xf>
    <xf numFmtId="0" fontId="133" fillId="34" borderId="18" xfId="0" applyFont="1" applyFill="1" applyBorder="1" applyAlignment="1">
      <alignment horizontal="right" vertical="center" wrapText="1"/>
    </xf>
    <xf numFmtId="0" fontId="143" fillId="0" borderId="0" xfId="0" applyFont="1" applyAlignment="1">
      <alignment horizontal="right"/>
    </xf>
    <xf numFmtId="0" fontId="154" fillId="39" borderId="0" xfId="0" applyFont="1" applyFill="1" applyAlignment="1">
      <alignment horizontal="center"/>
    </xf>
    <xf numFmtId="0" fontId="115" fillId="2" borderId="22" xfId="0" applyFont="1" applyFill="1" applyBorder="1" applyAlignment="1" applyProtection="1">
      <alignment horizontal="center" vertical="center" wrapText="1"/>
      <protection locked="0"/>
    </xf>
    <xf numFmtId="0" fontId="115" fillId="2" borderId="14" xfId="0" applyFont="1" applyFill="1" applyBorder="1" applyAlignment="1" applyProtection="1">
      <alignment horizontal="center" vertical="center" wrapText="1"/>
      <protection locked="0"/>
    </xf>
    <xf numFmtId="0" fontId="115" fillId="2" borderId="15" xfId="0" applyFont="1" applyFill="1" applyBorder="1" applyAlignment="1" applyProtection="1">
      <alignment horizontal="center" vertical="center" wrapText="1"/>
      <protection locked="0"/>
    </xf>
    <xf numFmtId="0" fontId="124" fillId="33" borderId="0" xfId="0" applyFont="1" applyFill="1" applyBorder="1" applyAlignment="1">
      <alignment horizontal="center"/>
    </xf>
    <xf numFmtId="0" fontId="111" fillId="38" borderId="10" xfId="0" applyFont="1" applyFill="1" applyBorder="1" applyAlignment="1">
      <alignment horizontal="left" wrapText="1"/>
    </xf>
    <xf numFmtId="0" fontId="111" fillId="38" borderId="11" xfId="0" applyFont="1" applyFill="1" applyBorder="1" applyAlignment="1">
      <alignment horizontal="left"/>
    </xf>
    <xf numFmtId="0" fontId="111" fillId="38" borderId="12" xfId="0" applyFont="1" applyFill="1" applyBorder="1" applyAlignment="1">
      <alignment horizontal="left"/>
    </xf>
    <xf numFmtId="0" fontId="111" fillId="38" borderId="13" xfId="0" applyFont="1" applyFill="1" applyBorder="1" applyAlignment="1">
      <alignment horizontal="left"/>
    </xf>
    <xf numFmtId="0" fontId="111" fillId="38" borderId="0" xfId="0" applyFont="1" applyFill="1" applyBorder="1" applyAlignment="1">
      <alignment horizontal="left"/>
    </xf>
    <xf numFmtId="0" fontId="111" fillId="38" borderId="16" xfId="0" applyFont="1" applyFill="1" applyBorder="1" applyAlignment="1">
      <alignment horizontal="left"/>
    </xf>
    <xf numFmtId="0" fontId="111" fillId="38" borderId="17" xfId="0" applyFont="1" applyFill="1" applyBorder="1" applyAlignment="1">
      <alignment horizontal="left"/>
    </xf>
    <xf numFmtId="0" fontId="111" fillId="38" borderId="18" xfId="0" applyFont="1" applyFill="1" applyBorder="1" applyAlignment="1">
      <alignment horizontal="left"/>
    </xf>
    <xf numFmtId="0" fontId="111" fillId="38" borderId="19" xfId="0" applyFont="1" applyFill="1" applyBorder="1" applyAlignment="1">
      <alignment horizontal="left"/>
    </xf>
    <xf numFmtId="0" fontId="149" fillId="33" borderId="0" xfId="0" applyFont="1" applyFill="1" applyBorder="1" applyAlignment="1">
      <alignment horizontal="left"/>
    </xf>
    <xf numFmtId="0" fontId="116" fillId="33" borderId="0" xfId="0" applyFont="1" applyFill="1" applyBorder="1" applyAlignment="1">
      <alignment horizontal="left" vertical="center" wrapText="1"/>
    </xf>
    <xf numFmtId="0" fontId="113" fillId="33" borderId="0" xfId="0" applyFont="1" applyFill="1" applyBorder="1" applyAlignment="1">
      <alignment/>
    </xf>
    <xf numFmtId="0" fontId="150" fillId="33" borderId="0" xfId="0" applyFont="1" applyFill="1" applyBorder="1" applyAlignment="1">
      <alignment horizontal="center" vertical="center" wrapText="1"/>
    </xf>
    <xf numFmtId="0" fontId="150" fillId="35" borderId="22" xfId="0" applyFont="1" applyFill="1" applyBorder="1" applyAlignment="1">
      <alignment horizontal="center" vertical="center"/>
    </xf>
    <xf numFmtId="0" fontId="150" fillId="35" borderId="14" xfId="0" applyFont="1" applyFill="1" applyBorder="1" applyAlignment="1">
      <alignment horizontal="center" vertical="center"/>
    </xf>
    <xf numFmtId="0" fontId="150" fillId="35" borderId="15" xfId="0" applyFont="1" applyFill="1" applyBorder="1" applyAlignment="1">
      <alignment horizontal="center" vertical="center"/>
    </xf>
    <xf numFmtId="0" fontId="150" fillId="35" borderId="22" xfId="0" applyFont="1" applyFill="1" applyBorder="1" applyAlignment="1">
      <alignment horizontal="center" vertical="center" wrapText="1"/>
    </xf>
    <xf numFmtId="0" fontId="150" fillId="35" borderId="14" xfId="0" applyFont="1" applyFill="1" applyBorder="1" applyAlignment="1">
      <alignment horizontal="center" vertical="center" wrapText="1"/>
    </xf>
    <xf numFmtId="0" fontId="150" fillId="35" borderId="15" xfId="0" applyFont="1" applyFill="1" applyBorder="1" applyAlignment="1">
      <alignment horizontal="center" vertical="center" wrapText="1"/>
    </xf>
    <xf numFmtId="0" fontId="120" fillId="33" borderId="10" xfId="0" applyFont="1" applyFill="1" applyBorder="1" applyAlignment="1">
      <alignment horizontal="left" vertical="center" wrapText="1"/>
    </xf>
    <xf numFmtId="0" fontId="120" fillId="33" borderId="11" xfId="0" applyFont="1" applyFill="1" applyBorder="1" applyAlignment="1">
      <alignment horizontal="left" vertical="center" wrapText="1"/>
    </xf>
    <xf numFmtId="0" fontId="120" fillId="33" borderId="12" xfId="0" applyFont="1" applyFill="1" applyBorder="1" applyAlignment="1">
      <alignment horizontal="left" vertical="center" wrapText="1"/>
    </xf>
    <xf numFmtId="0" fontId="120" fillId="33" borderId="13" xfId="0" applyFont="1" applyFill="1" applyBorder="1" applyAlignment="1">
      <alignment horizontal="left" vertical="center" wrapText="1"/>
    </xf>
    <xf numFmtId="0" fontId="120" fillId="33" borderId="0" xfId="0" applyFont="1" applyFill="1" applyBorder="1" applyAlignment="1">
      <alignment horizontal="left" vertical="center" wrapText="1"/>
    </xf>
    <xf numFmtId="0" fontId="120" fillId="33" borderId="16" xfId="0" applyFont="1" applyFill="1" applyBorder="1" applyAlignment="1">
      <alignment horizontal="left" vertical="center" wrapText="1"/>
    </xf>
    <xf numFmtId="0" fontId="120" fillId="33" borderId="17" xfId="0" applyFont="1" applyFill="1" applyBorder="1" applyAlignment="1">
      <alignment horizontal="left" vertical="center" wrapText="1"/>
    </xf>
    <xf numFmtId="0" fontId="120" fillId="33" borderId="18" xfId="0" applyFont="1" applyFill="1" applyBorder="1" applyAlignment="1">
      <alignment horizontal="left" vertical="center" wrapText="1"/>
    </xf>
    <xf numFmtId="0" fontId="120" fillId="33" borderId="19" xfId="0" applyFont="1" applyFill="1" applyBorder="1" applyAlignment="1">
      <alignment horizontal="left" vertical="center" wrapText="1"/>
    </xf>
    <xf numFmtId="0" fontId="124" fillId="33" borderId="22" xfId="0" applyFont="1" applyFill="1" applyBorder="1" applyAlignment="1">
      <alignment horizontal="center" vertical="center" wrapText="1"/>
    </xf>
    <xf numFmtId="0" fontId="124" fillId="33" borderId="14" xfId="0" applyFont="1" applyFill="1" applyBorder="1" applyAlignment="1">
      <alignment horizontal="center" vertical="center" wrapText="1"/>
    </xf>
    <xf numFmtId="0" fontId="124" fillId="33" borderId="15" xfId="0" applyFont="1" applyFill="1" applyBorder="1" applyAlignment="1">
      <alignment horizontal="center" vertical="center" wrapText="1"/>
    </xf>
    <xf numFmtId="0" fontId="142" fillId="0" borderId="0" xfId="0" applyFont="1" applyBorder="1" applyAlignment="1">
      <alignment horizontal="center"/>
    </xf>
    <xf numFmtId="0" fontId="143" fillId="0" borderId="0" xfId="0" applyFont="1" applyBorder="1" applyAlignment="1">
      <alignment horizontal="center"/>
    </xf>
    <xf numFmtId="0" fontId="124" fillId="33" borderId="27" xfId="0" applyFont="1" applyFill="1" applyBorder="1" applyAlignment="1">
      <alignment horizontal="right" vertical="center" wrapText="1"/>
    </xf>
    <xf numFmtId="0" fontId="124" fillId="0" borderId="27" xfId="0" applyFont="1" applyFill="1" applyBorder="1" applyAlignment="1">
      <alignment horizontal="left" wrapText="1"/>
    </xf>
    <xf numFmtId="0" fontId="133" fillId="34" borderId="19" xfId="0" applyFont="1" applyFill="1" applyBorder="1" applyAlignment="1">
      <alignment horizontal="right" vertical="center" wrapText="1"/>
    </xf>
    <xf numFmtId="0" fontId="132" fillId="0" borderId="0" xfId="0" applyFont="1" applyBorder="1" applyAlignment="1">
      <alignment horizontal="center"/>
    </xf>
    <xf numFmtId="0" fontId="132" fillId="0" borderId="0" xfId="0" applyFont="1" applyAlignment="1">
      <alignment horizontal="center"/>
    </xf>
    <xf numFmtId="0" fontId="51" fillId="2" borderId="26" xfId="0" applyFont="1" applyFill="1" applyBorder="1" applyAlignment="1" applyProtection="1">
      <alignment horizontal="center"/>
      <protection locked="0"/>
    </xf>
    <xf numFmtId="0" fontId="118" fillId="0" borderId="10" xfId="0" applyFont="1" applyBorder="1" applyAlignment="1">
      <alignment horizontal="center" vertical="top"/>
    </xf>
    <xf numFmtId="0" fontId="118" fillId="0" borderId="11" xfId="0" applyFont="1" applyBorder="1" applyAlignment="1">
      <alignment horizontal="center" vertical="top"/>
    </xf>
    <xf numFmtId="0" fontId="118" fillId="0" borderId="12" xfId="0" applyFont="1" applyBorder="1" applyAlignment="1">
      <alignment horizontal="center" vertical="top"/>
    </xf>
    <xf numFmtId="0" fontId="124" fillId="33" borderId="26" xfId="0" applyFont="1" applyFill="1" applyBorder="1" applyAlignment="1">
      <alignment horizontal="center" vertical="center" wrapText="1"/>
    </xf>
    <xf numFmtId="0" fontId="124" fillId="33" borderId="26" xfId="0" applyFont="1" applyFill="1" applyBorder="1" applyAlignment="1">
      <alignment horizontal="center" vertical="center"/>
    </xf>
    <xf numFmtId="0" fontId="145" fillId="0" borderId="0" xfId="0" applyFont="1" applyAlignment="1">
      <alignment horizontal="center"/>
    </xf>
    <xf numFmtId="0" fontId="142" fillId="0" borderId="18" xfId="0" applyFont="1" applyBorder="1" applyAlignment="1">
      <alignment horizontal="center"/>
    </xf>
    <xf numFmtId="0" fontId="144" fillId="0" borderId="0" xfId="0" applyFont="1" applyAlignment="1">
      <alignment horizontal="center"/>
    </xf>
    <xf numFmtId="0" fontId="169" fillId="39" borderId="22" xfId="0" applyFont="1" applyFill="1" applyBorder="1" applyAlignment="1">
      <alignment horizontal="left"/>
    </xf>
    <xf numFmtId="0" fontId="169" fillId="39" borderId="14" xfId="0" applyFont="1" applyFill="1" applyBorder="1" applyAlignment="1">
      <alignment horizontal="left"/>
    </xf>
    <xf numFmtId="0" fontId="169" fillId="39" borderId="15" xfId="0" applyFont="1" applyFill="1" applyBorder="1" applyAlignment="1">
      <alignment horizontal="left"/>
    </xf>
    <xf numFmtId="0" fontId="97" fillId="39" borderId="22" xfId="0" applyFont="1" applyFill="1" applyBorder="1" applyAlignment="1">
      <alignment horizontal="center" wrapText="1"/>
    </xf>
    <xf numFmtId="0" fontId="97" fillId="39" borderId="14" xfId="0" applyFont="1" applyFill="1" applyBorder="1" applyAlignment="1">
      <alignment horizontal="center" wrapText="1"/>
    </xf>
    <xf numFmtId="0" fontId="97" fillId="39" borderId="15" xfId="0" applyFont="1" applyFill="1" applyBorder="1" applyAlignment="1">
      <alignment horizontal="center" wrapText="1"/>
    </xf>
    <xf numFmtId="0" fontId="0" fillId="0" borderId="22" xfId="0" applyBorder="1" applyAlignment="1">
      <alignment/>
    </xf>
    <xf numFmtId="0" fontId="0" fillId="0" borderId="14" xfId="0" applyBorder="1" applyAlignment="1">
      <alignment/>
    </xf>
    <xf numFmtId="0" fontId="179" fillId="0" borderId="22" xfId="0" applyFont="1" applyBorder="1" applyAlignment="1">
      <alignment horizontal="left" wrapText="1"/>
    </xf>
    <xf numFmtId="0" fontId="179" fillId="0" borderId="14" xfId="0" applyFont="1" applyBorder="1" applyAlignment="1">
      <alignment horizontal="left"/>
    </xf>
    <xf numFmtId="0" fontId="179" fillId="0" borderId="15" xfId="0" applyFont="1" applyBorder="1" applyAlignment="1">
      <alignment horizontal="left"/>
    </xf>
    <xf numFmtId="0" fontId="180" fillId="0" borderId="22" xfId="0" applyFont="1" applyBorder="1" applyAlignment="1">
      <alignment horizontal="left"/>
    </xf>
    <xf numFmtId="0" fontId="180" fillId="0" borderId="14" xfId="0" applyFont="1" applyBorder="1" applyAlignment="1">
      <alignment horizontal="left"/>
    </xf>
    <xf numFmtId="0" fontId="180" fillId="0" borderId="15" xfId="0" applyFont="1" applyBorder="1" applyAlignment="1">
      <alignment horizontal="left"/>
    </xf>
    <xf numFmtId="0" fontId="180" fillId="0" borderId="22" xfId="0" applyFont="1" applyBorder="1" applyAlignment="1">
      <alignment horizontal="left" wrapText="1"/>
    </xf>
    <xf numFmtId="0" fontId="97" fillId="39" borderId="10" xfId="0" applyFont="1" applyFill="1" applyBorder="1" applyAlignment="1">
      <alignment horizontal="center" wrapText="1"/>
    </xf>
    <xf numFmtId="0" fontId="97" fillId="39" borderId="11" xfId="0" applyFont="1" applyFill="1" applyBorder="1" applyAlignment="1">
      <alignment horizontal="center"/>
    </xf>
    <xf numFmtId="0" fontId="97" fillId="39" borderId="12" xfId="0" applyFont="1" applyFill="1" applyBorder="1" applyAlignment="1">
      <alignment horizontal="center"/>
    </xf>
    <xf numFmtId="0" fontId="97" fillId="39" borderId="17" xfId="0" applyFont="1" applyFill="1" applyBorder="1" applyAlignment="1">
      <alignment horizontal="center"/>
    </xf>
    <xf numFmtId="0" fontId="97" fillId="39" borderId="18" xfId="0" applyFont="1" applyFill="1" applyBorder="1" applyAlignment="1">
      <alignment horizontal="center"/>
    </xf>
    <xf numFmtId="0" fontId="97" fillId="39" borderId="19" xfId="0" applyFont="1" applyFill="1" applyBorder="1" applyAlignment="1">
      <alignment horizontal="center"/>
    </xf>
    <xf numFmtId="0" fontId="135" fillId="35" borderId="14" xfId="0" applyFont="1" applyFill="1" applyBorder="1" applyAlignment="1">
      <alignment horizontal="center"/>
    </xf>
    <xf numFmtId="0" fontId="135" fillId="35" borderId="15" xfId="0" applyFont="1" applyFill="1" applyBorder="1" applyAlignment="1">
      <alignment horizontal="center"/>
    </xf>
    <xf numFmtId="0" fontId="0" fillId="0" borderId="10" xfId="0" applyBorder="1" applyAlignment="1">
      <alignment/>
    </xf>
    <xf numFmtId="0" fontId="0" fillId="0" borderId="11" xfId="0" applyBorder="1" applyAlignment="1">
      <alignment/>
    </xf>
    <xf numFmtId="0" fontId="135" fillId="35" borderId="11" xfId="0" applyFont="1" applyFill="1" applyBorder="1" applyAlignment="1">
      <alignment horizontal="center"/>
    </xf>
    <xf numFmtId="0" fontId="135" fillId="35" borderId="12" xfId="0" applyFont="1" applyFill="1" applyBorder="1" applyAlignment="1">
      <alignment horizontal="center"/>
    </xf>
    <xf numFmtId="0" fontId="0" fillId="0" borderId="13" xfId="0" applyBorder="1" applyAlignment="1">
      <alignment/>
    </xf>
    <xf numFmtId="0" fontId="135" fillId="35" borderId="16" xfId="0" applyFont="1" applyFill="1" applyBorder="1" applyAlignment="1">
      <alignment horizontal="center"/>
    </xf>
    <xf numFmtId="0" fontId="0" fillId="0" borderId="17" xfId="0" applyBorder="1" applyAlignment="1">
      <alignment/>
    </xf>
    <xf numFmtId="0" fontId="135" fillId="35" borderId="18" xfId="0" applyFont="1" applyFill="1" applyBorder="1" applyAlignment="1">
      <alignment horizontal="center"/>
    </xf>
    <xf numFmtId="0" fontId="135" fillId="35" borderId="19" xfId="0" applyFont="1" applyFill="1" applyBorder="1" applyAlignment="1">
      <alignment horizontal="center"/>
    </xf>
    <xf numFmtId="0" fontId="124" fillId="38" borderId="22" xfId="0" applyFont="1" applyFill="1" applyBorder="1" applyAlignment="1" applyProtection="1">
      <alignment horizontal="center" vertical="center"/>
      <protection/>
    </xf>
    <xf numFmtId="0" fontId="124" fillId="38" borderId="14" xfId="0" applyFont="1" applyFill="1" applyBorder="1" applyAlignment="1" applyProtection="1">
      <alignment horizontal="center" vertical="center"/>
      <protection/>
    </xf>
    <xf numFmtId="0" fontId="124" fillId="38" borderId="15" xfId="0" applyFont="1" applyFill="1" applyBorder="1" applyAlignment="1" applyProtection="1">
      <alignment horizontal="center" vertical="center"/>
      <protection/>
    </xf>
    <xf numFmtId="0" fontId="129" fillId="38" borderId="22" xfId="0" applyFont="1" applyFill="1" applyBorder="1" applyAlignment="1" applyProtection="1">
      <alignment horizontal="left" vertical="top" wrapText="1"/>
      <protection locked="0"/>
    </xf>
    <xf numFmtId="0" fontId="129" fillId="38" borderId="14" xfId="0" applyFont="1" applyFill="1" applyBorder="1" applyAlignment="1" applyProtection="1">
      <alignment horizontal="left" vertical="top" wrapText="1"/>
      <protection locked="0"/>
    </xf>
    <xf numFmtId="0" fontId="129" fillId="38" borderId="15" xfId="0" applyFont="1" applyFill="1" applyBorder="1" applyAlignment="1" applyProtection="1">
      <alignment horizontal="left" vertical="top" wrapText="1"/>
      <protection locked="0"/>
    </xf>
    <xf numFmtId="0" fontId="124" fillId="38" borderId="0" xfId="0" applyFont="1" applyFill="1" applyBorder="1" applyAlignment="1" applyProtection="1">
      <alignment horizontal="center" vertical="center"/>
      <protection/>
    </xf>
    <xf numFmtId="0" fontId="124" fillId="38" borderId="10" xfId="0" applyFont="1" applyFill="1" applyBorder="1" applyAlignment="1" applyProtection="1">
      <alignment horizontal="center" vertical="center"/>
      <protection/>
    </xf>
    <xf numFmtId="0" fontId="124" fillId="38" borderId="11" xfId="0" applyFont="1" applyFill="1" applyBorder="1" applyAlignment="1" applyProtection="1">
      <alignment horizontal="center" vertical="center"/>
      <protection/>
    </xf>
    <xf numFmtId="0" fontId="124" fillId="38" borderId="12" xfId="0" applyFont="1" applyFill="1" applyBorder="1" applyAlignment="1" applyProtection="1">
      <alignment horizontal="center" vertical="center"/>
      <protection/>
    </xf>
    <xf numFmtId="0" fontId="124" fillId="38" borderId="13" xfId="0" applyFont="1" applyFill="1" applyBorder="1" applyAlignment="1" applyProtection="1">
      <alignment horizontal="center" vertical="center"/>
      <protection/>
    </xf>
    <xf numFmtId="0" fontId="124" fillId="38" borderId="16" xfId="0" applyFont="1" applyFill="1" applyBorder="1" applyAlignment="1" applyProtection="1">
      <alignment horizontal="center" vertical="center"/>
      <protection/>
    </xf>
    <xf numFmtId="0" fontId="124" fillId="38" borderId="17" xfId="0" applyFont="1" applyFill="1" applyBorder="1" applyAlignment="1" applyProtection="1">
      <alignment horizontal="center" vertical="center"/>
      <protection/>
    </xf>
    <xf numFmtId="0" fontId="124" fillId="38" borderId="18" xfId="0" applyFont="1" applyFill="1" applyBorder="1" applyAlignment="1" applyProtection="1">
      <alignment horizontal="center" vertical="center"/>
      <protection/>
    </xf>
    <xf numFmtId="0" fontId="124" fillId="38" borderId="19"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21</xdr:col>
      <xdr:colOff>104775</xdr:colOff>
      <xdr:row>2</xdr:row>
      <xdr:rowOff>85725</xdr:rowOff>
    </xdr:to>
    <xdr:pic>
      <xdr:nvPicPr>
        <xdr:cNvPr id="1" name="Picture 824" descr="Primaria Municipiului Campulung"/>
        <xdr:cNvPicPr preferRelativeResize="1">
          <a:picLocks noChangeAspect="1"/>
        </xdr:cNvPicPr>
      </xdr:nvPicPr>
      <xdr:blipFill>
        <a:blip r:embed="rId1"/>
        <a:stretch>
          <a:fillRect/>
        </a:stretch>
      </xdr:blipFill>
      <xdr:spPr>
        <a:xfrm>
          <a:off x="66675" y="38100"/>
          <a:ext cx="2286000" cy="733425"/>
        </a:xfrm>
        <a:prstGeom prst="rect">
          <a:avLst/>
        </a:prstGeom>
        <a:noFill/>
        <a:ln w="9525" cmpd="sng">
          <a:noFill/>
        </a:ln>
      </xdr:spPr>
    </xdr:pic>
    <xdr:clientData/>
  </xdr:twoCellAnchor>
  <xdr:twoCellAnchor editAs="oneCell">
    <xdr:from>
      <xdr:col>51</xdr:col>
      <xdr:colOff>0</xdr:colOff>
      <xdr:row>0</xdr:row>
      <xdr:rowOff>47625</xdr:rowOff>
    </xdr:from>
    <xdr:to>
      <xdr:col>59</xdr:col>
      <xdr:colOff>9525</xdr:colOff>
      <xdr:row>2</xdr:row>
      <xdr:rowOff>238125</xdr:rowOff>
    </xdr:to>
    <xdr:pic>
      <xdr:nvPicPr>
        <xdr:cNvPr id="2" name="Picture 825" descr="Ar putea fi o imagine cu text care spune „AFIR împreună creștem satul românesc”"/>
        <xdr:cNvPicPr preferRelativeResize="1">
          <a:picLocks noChangeAspect="1"/>
        </xdr:cNvPicPr>
      </xdr:nvPicPr>
      <xdr:blipFill>
        <a:blip r:embed="rId2"/>
        <a:stretch>
          <a:fillRect/>
        </a:stretch>
      </xdr:blipFill>
      <xdr:spPr>
        <a:xfrm>
          <a:off x="5419725" y="47625"/>
          <a:ext cx="866775" cy="876300"/>
        </a:xfrm>
        <a:prstGeom prst="rect">
          <a:avLst/>
        </a:prstGeom>
        <a:noFill/>
        <a:ln w="9525" cmpd="sng">
          <a:noFill/>
        </a:ln>
      </xdr:spPr>
    </xdr:pic>
    <xdr:clientData/>
  </xdr:twoCellAnchor>
  <xdr:twoCellAnchor editAs="oneCell">
    <xdr:from>
      <xdr:col>1</xdr:col>
      <xdr:colOff>19050</xdr:colOff>
      <xdr:row>302</xdr:row>
      <xdr:rowOff>76200</xdr:rowOff>
    </xdr:from>
    <xdr:to>
      <xdr:col>19</xdr:col>
      <xdr:colOff>19050</xdr:colOff>
      <xdr:row>305</xdr:row>
      <xdr:rowOff>133350</xdr:rowOff>
    </xdr:to>
    <xdr:pic>
      <xdr:nvPicPr>
        <xdr:cNvPr id="3" name="Picture 824" descr="Primaria Municipiului Campulung"/>
        <xdr:cNvPicPr preferRelativeResize="1">
          <a:picLocks noChangeAspect="1"/>
        </xdr:cNvPicPr>
      </xdr:nvPicPr>
      <xdr:blipFill>
        <a:blip r:embed="rId1"/>
        <a:stretch>
          <a:fillRect/>
        </a:stretch>
      </xdr:blipFill>
      <xdr:spPr>
        <a:xfrm>
          <a:off x="76200" y="53873400"/>
          <a:ext cx="2000250" cy="628650"/>
        </a:xfrm>
        <a:prstGeom prst="rect">
          <a:avLst/>
        </a:prstGeom>
        <a:noFill/>
        <a:ln w="9525" cmpd="sng">
          <a:noFill/>
        </a:ln>
      </xdr:spPr>
    </xdr:pic>
    <xdr:clientData/>
  </xdr:twoCellAnchor>
  <xdr:twoCellAnchor editAs="oneCell">
    <xdr:from>
      <xdr:col>52</xdr:col>
      <xdr:colOff>38100</xdr:colOff>
      <xdr:row>302</xdr:row>
      <xdr:rowOff>47625</xdr:rowOff>
    </xdr:from>
    <xdr:to>
      <xdr:col>59</xdr:col>
      <xdr:colOff>9525</xdr:colOff>
      <xdr:row>305</xdr:row>
      <xdr:rowOff>209550</xdr:rowOff>
    </xdr:to>
    <xdr:pic>
      <xdr:nvPicPr>
        <xdr:cNvPr id="4" name="Picture 825" descr="Ar putea fi o imagine cu text care spune „AFIR împreună creștem satul românesc”"/>
        <xdr:cNvPicPr preferRelativeResize="1">
          <a:picLocks noChangeAspect="1"/>
        </xdr:cNvPicPr>
      </xdr:nvPicPr>
      <xdr:blipFill>
        <a:blip r:embed="rId2"/>
        <a:stretch>
          <a:fillRect/>
        </a:stretch>
      </xdr:blipFill>
      <xdr:spPr>
        <a:xfrm>
          <a:off x="5562600" y="53844825"/>
          <a:ext cx="723900" cy="733425"/>
        </a:xfrm>
        <a:prstGeom prst="rect">
          <a:avLst/>
        </a:prstGeom>
        <a:noFill/>
        <a:ln w="9525" cmpd="sng">
          <a:noFill/>
        </a:ln>
      </xdr:spPr>
    </xdr:pic>
    <xdr:clientData/>
  </xdr:twoCellAnchor>
  <xdr:twoCellAnchor editAs="oneCell">
    <xdr:from>
      <xdr:col>0</xdr:col>
      <xdr:colOff>38100</xdr:colOff>
      <xdr:row>354</xdr:row>
      <xdr:rowOff>38100</xdr:rowOff>
    </xdr:from>
    <xdr:to>
      <xdr:col>18</xdr:col>
      <xdr:colOff>123825</xdr:colOff>
      <xdr:row>357</xdr:row>
      <xdr:rowOff>0</xdr:rowOff>
    </xdr:to>
    <xdr:pic>
      <xdr:nvPicPr>
        <xdr:cNvPr id="5" name="Picture 824" descr="Primaria Municipiului Campulung"/>
        <xdr:cNvPicPr preferRelativeResize="1">
          <a:picLocks noChangeAspect="1"/>
        </xdr:cNvPicPr>
      </xdr:nvPicPr>
      <xdr:blipFill>
        <a:blip r:embed="rId1"/>
        <a:stretch>
          <a:fillRect/>
        </a:stretch>
      </xdr:blipFill>
      <xdr:spPr>
        <a:xfrm>
          <a:off x="38100" y="64074675"/>
          <a:ext cx="2009775" cy="638175"/>
        </a:xfrm>
        <a:prstGeom prst="rect">
          <a:avLst/>
        </a:prstGeom>
        <a:noFill/>
        <a:ln w="9525" cmpd="sng">
          <a:noFill/>
        </a:ln>
      </xdr:spPr>
    </xdr:pic>
    <xdr:clientData/>
  </xdr:twoCellAnchor>
  <xdr:twoCellAnchor editAs="oneCell">
    <xdr:from>
      <xdr:col>52</xdr:col>
      <xdr:colOff>66675</xdr:colOff>
      <xdr:row>354</xdr:row>
      <xdr:rowOff>38100</xdr:rowOff>
    </xdr:from>
    <xdr:to>
      <xdr:col>59</xdr:col>
      <xdr:colOff>66675</xdr:colOff>
      <xdr:row>357</xdr:row>
      <xdr:rowOff>123825</xdr:rowOff>
    </xdr:to>
    <xdr:pic>
      <xdr:nvPicPr>
        <xdr:cNvPr id="6" name="Picture 825" descr="Ar putea fi o imagine cu text care spune „AFIR împreună creștem satul românesc”"/>
        <xdr:cNvPicPr preferRelativeResize="1">
          <a:picLocks noChangeAspect="1"/>
        </xdr:cNvPicPr>
      </xdr:nvPicPr>
      <xdr:blipFill>
        <a:blip r:embed="rId2"/>
        <a:stretch>
          <a:fillRect/>
        </a:stretch>
      </xdr:blipFill>
      <xdr:spPr>
        <a:xfrm>
          <a:off x="5591175" y="64074675"/>
          <a:ext cx="752475" cy="762000"/>
        </a:xfrm>
        <a:prstGeom prst="rect">
          <a:avLst/>
        </a:prstGeom>
        <a:noFill/>
        <a:ln w="9525" cmpd="sng">
          <a:noFill/>
        </a:ln>
      </xdr:spPr>
    </xdr:pic>
    <xdr:clientData/>
  </xdr:twoCellAnchor>
  <xdr:twoCellAnchor editAs="oneCell">
    <xdr:from>
      <xdr:col>52</xdr:col>
      <xdr:colOff>66675</xdr:colOff>
      <xdr:row>392</xdr:row>
      <xdr:rowOff>66675</xdr:rowOff>
    </xdr:from>
    <xdr:to>
      <xdr:col>59</xdr:col>
      <xdr:colOff>95250</xdr:colOff>
      <xdr:row>396</xdr:row>
      <xdr:rowOff>95250</xdr:rowOff>
    </xdr:to>
    <xdr:pic>
      <xdr:nvPicPr>
        <xdr:cNvPr id="7" name="Picture 825" descr="Ar putea fi o imagine cu text care spune „AFIR împreună creștem satul românesc”"/>
        <xdr:cNvPicPr preferRelativeResize="1">
          <a:picLocks noChangeAspect="1"/>
        </xdr:cNvPicPr>
      </xdr:nvPicPr>
      <xdr:blipFill>
        <a:blip r:embed="rId2"/>
        <a:stretch>
          <a:fillRect/>
        </a:stretch>
      </xdr:blipFill>
      <xdr:spPr>
        <a:xfrm>
          <a:off x="5591175" y="71989950"/>
          <a:ext cx="781050" cy="790575"/>
        </a:xfrm>
        <a:prstGeom prst="rect">
          <a:avLst/>
        </a:prstGeom>
        <a:noFill/>
        <a:ln w="9525" cmpd="sng">
          <a:noFill/>
        </a:ln>
      </xdr:spPr>
    </xdr:pic>
    <xdr:clientData/>
  </xdr:twoCellAnchor>
  <xdr:twoCellAnchor editAs="oneCell">
    <xdr:from>
      <xdr:col>1</xdr:col>
      <xdr:colOff>0</xdr:colOff>
      <xdr:row>392</xdr:row>
      <xdr:rowOff>85725</xdr:rowOff>
    </xdr:from>
    <xdr:to>
      <xdr:col>20</xdr:col>
      <xdr:colOff>104775</xdr:colOff>
      <xdr:row>396</xdr:row>
      <xdr:rowOff>9525</xdr:rowOff>
    </xdr:to>
    <xdr:pic>
      <xdr:nvPicPr>
        <xdr:cNvPr id="8" name="Picture 824" descr="Primaria Municipiului Campulung"/>
        <xdr:cNvPicPr preferRelativeResize="1">
          <a:picLocks noChangeAspect="1"/>
        </xdr:cNvPicPr>
      </xdr:nvPicPr>
      <xdr:blipFill>
        <a:blip r:embed="rId1"/>
        <a:stretch>
          <a:fillRect/>
        </a:stretch>
      </xdr:blipFill>
      <xdr:spPr>
        <a:xfrm>
          <a:off x="57150" y="72009000"/>
          <a:ext cx="21621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104775</xdr:rowOff>
    </xdr:from>
    <xdr:to>
      <xdr:col>22</xdr:col>
      <xdr:colOff>66675</xdr:colOff>
      <xdr:row>4</xdr:row>
      <xdr:rowOff>85725</xdr:rowOff>
    </xdr:to>
    <xdr:pic>
      <xdr:nvPicPr>
        <xdr:cNvPr id="1" name="Picture 824" descr="Primaria Municipiului Campulung"/>
        <xdr:cNvPicPr preferRelativeResize="1">
          <a:picLocks noChangeAspect="1"/>
        </xdr:cNvPicPr>
      </xdr:nvPicPr>
      <xdr:blipFill>
        <a:blip r:embed="rId1"/>
        <a:stretch>
          <a:fillRect/>
        </a:stretch>
      </xdr:blipFill>
      <xdr:spPr>
        <a:xfrm>
          <a:off x="95250" y="104775"/>
          <a:ext cx="2352675" cy="742950"/>
        </a:xfrm>
        <a:prstGeom prst="rect">
          <a:avLst/>
        </a:prstGeom>
        <a:noFill/>
        <a:ln w="9525" cmpd="sng">
          <a:noFill/>
        </a:ln>
      </xdr:spPr>
    </xdr:pic>
    <xdr:clientData/>
  </xdr:twoCellAnchor>
  <xdr:twoCellAnchor editAs="oneCell">
    <xdr:from>
      <xdr:col>60</xdr:col>
      <xdr:colOff>9525</xdr:colOff>
      <xdr:row>0</xdr:row>
      <xdr:rowOff>66675</xdr:rowOff>
    </xdr:from>
    <xdr:to>
      <xdr:col>63</xdr:col>
      <xdr:colOff>200025</xdr:colOff>
      <xdr:row>4</xdr:row>
      <xdr:rowOff>180975</xdr:rowOff>
    </xdr:to>
    <xdr:pic>
      <xdr:nvPicPr>
        <xdr:cNvPr id="2" name="Picture 825" descr="Ar putea fi o imagine cu text care spune „AFIR împreună creștem satul românesc”"/>
        <xdr:cNvPicPr preferRelativeResize="1">
          <a:picLocks noChangeAspect="1"/>
        </xdr:cNvPicPr>
      </xdr:nvPicPr>
      <xdr:blipFill>
        <a:blip r:embed="rId2"/>
        <a:stretch>
          <a:fillRect/>
        </a:stretch>
      </xdr:blipFill>
      <xdr:spPr>
        <a:xfrm>
          <a:off x="6391275" y="66675"/>
          <a:ext cx="8858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95250</xdr:rowOff>
    </xdr:from>
    <xdr:to>
      <xdr:col>22</xdr:col>
      <xdr:colOff>76200</xdr:colOff>
      <xdr:row>4</xdr:row>
      <xdr:rowOff>76200</xdr:rowOff>
    </xdr:to>
    <xdr:pic>
      <xdr:nvPicPr>
        <xdr:cNvPr id="1" name="Picture 824" descr="Primaria Municipiului Campulung"/>
        <xdr:cNvPicPr preferRelativeResize="1">
          <a:picLocks noChangeAspect="1"/>
        </xdr:cNvPicPr>
      </xdr:nvPicPr>
      <xdr:blipFill>
        <a:blip r:embed="rId1"/>
        <a:stretch>
          <a:fillRect/>
        </a:stretch>
      </xdr:blipFill>
      <xdr:spPr>
        <a:xfrm>
          <a:off x="66675" y="95250"/>
          <a:ext cx="2390775" cy="742950"/>
        </a:xfrm>
        <a:prstGeom prst="rect">
          <a:avLst/>
        </a:prstGeom>
        <a:noFill/>
        <a:ln w="9525" cmpd="sng">
          <a:noFill/>
        </a:ln>
      </xdr:spPr>
    </xdr:pic>
    <xdr:clientData/>
  </xdr:twoCellAnchor>
  <xdr:twoCellAnchor editAs="oneCell">
    <xdr:from>
      <xdr:col>63</xdr:col>
      <xdr:colOff>285750</xdr:colOff>
      <xdr:row>0</xdr:row>
      <xdr:rowOff>66675</xdr:rowOff>
    </xdr:from>
    <xdr:to>
      <xdr:col>64</xdr:col>
      <xdr:colOff>571500</xdr:colOff>
      <xdr:row>4</xdr:row>
      <xdr:rowOff>180975</xdr:rowOff>
    </xdr:to>
    <xdr:pic>
      <xdr:nvPicPr>
        <xdr:cNvPr id="2" name="Picture 825" descr="Ar putea fi o imagine cu text care spune „AFIR împreună creștem satul românesc”"/>
        <xdr:cNvPicPr preferRelativeResize="1">
          <a:picLocks noChangeAspect="1"/>
        </xdr:cNvPicPr>
      </xdr:nvPicPr>
      <xdr:blipFill>
        <a:blip r:embed="rId2"/>
        <a:stretch>
          <a:fillRect/>
        </a:stretch>
      </xdr:blipFill>
      <xdr:spPr>
        <a:xfrm>
          <a:off x="7362825" y="66675"/>
          <a:ext cx="89535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76200</xdr:rowOff>
    </xdr:from>
    <xdr:to>
      <xdr:col>22</xdr:col>
      <xdr:colOff>95250</xdr:colOff>
      <xdr:row>4</xdr:row>
      <xdr:rowOff>57150</xdr:rowOff>
    </xdr:to>
    <xdr:pic>
      <xdr:nvPicPr>
        <xdr:cNvPr id="1" name="Picture 824" descr="Primaria Municipiului Campulung"/>
        <xdr:cNvPicPr preferRelativeResize="1">
          <a:picLocks noChangeAspect="1"/>
        </xdr:cNvPicPr>
      </xdr:nvPicPr>
      <xdr:blipFill>
        <a:blip r:embed="rId1"/>
        <a:stretch>
          <a:fillRect/>
        </a:stretch>
      </xdr:blipFill>
      <xdr:spPr>
        <a:xfrm>
          <a:off x="114300" y="76200"/>
          <a:ext cx="2362200" cy="742950"/>
        </a:xfrm>
        <a:prstGeom prst="rect">
          <a:avLst/>
        </a:prstGeom>
        <a:noFill/>
        <a:ln w="9525" cmpd="sng">
          <a:noFill/>
        </a:ln>
      </xdr:spPr>
    </xdr:pic>
    <xdr:clientData/>
  </xdr:twoCellAnchor>
  <xdr:twoCellAnchor editAs="oneCell">
    <xdr:from>
      <xdr:col>50</xdr:col>
      <xdr:colOff>47625</xdr:colOff>
      <xdr:row>0</xdr:row>
      <xdr:rowOff>85725</xdr:rowOff>
    </xdr:from>
    <xdr:to>
      <xdr:col>58</xdr:col>
      <xdr:colOff>76200</xdr:colOff>
      <xdr:row>5</xdr:row>
      <xdr:rowOff>9525</xdr:rowOff>
    </xdr:to>
    <xdr:pic>
      <xdr:nvPicPr>
        <xdr:cNvPr id="2" name="Picture 825" descr="Ar putea fi o imagine cu text care spune „AFIR împreună creștem satul românesc”"/>
        <xdr:cNvPicPr preferRelativeResize="1">
          <a:picLocks noChangeAspect="1"/>
        </xdr:cNvPicPr>
      </xdr:nvPicPr>
      <xdr:blipFill>
        <a:blip r:embed="rId2"/>
        <a:stretch>
          <a:fillRect/>
        </a:stretch>
      </xdr:blipFill>
      <xdr:spPr>
        <a:xfrm>
          <a:off x="5362575" y="85725"/>
          <a:ext cx="885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BL765"/>
  <sheetViews>
    <sheetView showGridLines="0" tabSelected="1" view="pageBreakPreview" zoomScaleSheetLayoutView="100" zoomScalePageLayoutView="0" workbookViewId="0" topLeftCell="A28">
      <selection activeCell="BL17" sqref="BL1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7:62" ht="15.75">
      <c r="G1" s="939"/>
      <c r="H1" s="939"/>
      <c r="I1" s="939"/>
      <c r="J1" s="939"/>
      <c r="K1" s="939"/>
      <c r="L1" s="939"/>
      <c r="M1" s="939"/>
      <c r="N1" s="939"/>
      <c r="O1" s="939"/>
      <c r="P1" s="939"/>
      <c r="Q1" s="939"/>
      <c r="R1" s="939"/>
      <c r="S1" s="939"/>
      <c r="T1" s="939"/>
      <c r="U1" s="939"/>
      <c r="V1" s="939"/>
      <c r="W1" s="939"/>
      <c r="X1" s="939"/>
      <c r="Y1" s="939"/>
      <c r="Z1" s="939"/>
      <c r="AA1" s="939"/>
      <c r="AB1" s="939"/>
      <c r="AC1" s="939"/>
      <c r="AD1" s="939"/>
      <c r="AE1" s="939"/>
      <c r="AF1" s="939"/>
      <c r="AG1" s="939"/>
      <c r="AH1" s="939"/>
      <c r="AI1" s="939"/>
      <c r="AJ1" s="939"/>
      <c r="AK1" s="939"/>
      <c r="AL1" s="939"/>
      <c r="AM1" s="939"/>
      <c r="AN1" s="939"/>
      <c r="AO1" s="939"/>
      <c r="AP1" s="939"/>
      <c r="AQ1" s="939"/>
      <c r="AR1" s="939"/>
      <c r="AS1" s="939"/>
      <c r="AT1" s="939"/>
      <c r="AU1" s="939"/>
      <c r="AV1" s="939"/>
      <c r="AW1" s="939"/>
      <c r="AX1" s="939"/>
      <c r="AY1" s="939"/>
      <c r="AZ1" s="939"/>
      <c r="BA1" s="939"/>
      <c r="BB1" s="939"/>
      <c r="BC1" s="939"/>
      <c r="BD1" s="939"/>
      <c r="BE1" s="939"/>
      <c r="BF1" s="939"/>
      <c r="BG1" s="939"/>
      <c r="BH1" s="939"/>
      <c r="BI1" s="939"/>
      <c r="BJ1" s="141">
        <v>5</v>
      </c>
    </row>
    <row r="2" spans="7:62" ht="38.25" customHeight="1">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940"/>
      <c r="AQ2" s="940"/>
      <c r="AR2" s="940"/>
      <c r="AS2" s="940"/>
      <c r="AT2" s="940"/>
      <c r="AU2" s="940"/>
      <c r="AV2" s="940"/>
      <c r="AW2" s="940"/>
      <c r="AX2" s="940"/>
      <c r="AY2" s="940"/>
      <c r="AZ2" s="940"/>
      <c r="BA2" s="940"/>
      <c r="BB2" s="940"/>
      <c r="BC2" s="940"/>
      <c r="BD2" s="940"/>
      <c r="BE2" s="940"/>
      <c r="BF2" s="940"/>
      <c r="BG2" s="940"/>
      <c r="BH2" s="940"/>
      <c r="BI2" s="940"/>
      <c r="BJ2" s="141">
        <v>3</v>
      </c>
    </row>
    <row r="3" spans="6:62" ht="27.75" customHeight="1">
      <c r="F3" s="407" t="s">
        <v>348</v>
      </c>
      <c r="G3" s="407"/>
      <c r="H3" s="407"/>
      <c r="I3" s="407"/>
      <c r="J3" s="407"/>
      <c r="K3" s="407"/>
      <c r="L3" s="407"/>
      <c r="M3" s="407"/>
      <c r="N3" s="407"/>
      <c r="O3" s="407"/>
      <c r="P3" s="407"/>
      <c r="Q3" s="407"/>
      <c r="R3" s="407"/>
      <c r="S3" s="407"/>
      <c r="BJ3" s="141">
        <v>1</v>
      </c>
    </row>
    <row r="4" spans="5:62" ht="21">
      <c r="E4" s="407" t="s">
        <v>349</v>
      </c>
      <c r="F4" s="407"/>
      <c r="G4" s="407"/>
      <c r="H4" s="407"/>
      <c r="I4" s="407"/>
      <c r="J4" s="407"/>
      <c r="K4" s="407"/>
      <c r="L4" s="407"/>
      <c r="M4" s="407"/>
      <c r="N4" s="407"/>
      <c r="O4" s="407"/>
      <c r="P4" s="407"/>
      <c r="AQ4" s="864" t="s">
        <v>544</v>
      </c>
      <c r="AR4" s="865"/>
      <c r="AS4" s="865"/>
      <c r="AT4" s="865"/>
      <c r="AU4" s="865"/>
      <c r="AV4" s="865"/>
      <c r="AW4" s="865"/>
      <c r="AX4" s="865"/>
      <c r="AY4" s="865"/>
      <c r="AZ4" s="865"/>
      <c r="BA4" s="865"/>
      <c r="BB4" s="865"/>
      <c r="BC4" s="865"/>
      <c r="BD4" s="865"/>
      <c r="BE4" s="865"/>
      <c r="BF4" s="865"/>
      <c r="BG4" s="865"/>
      <c r="BH4" s="865"/>
      <c r="BI4" s="865"/>
      <c r="BJ4" s="141">
        <v>1</v>
      </c>
    </row>
    <row r="5" spans="5:62" s="85" customFormat="1" ht="21">
      <c r="E5" s="177"/>
      <c r="F5" s="177"/>
      <c r="G5" s="177"/>
      <c r="H5" s="177"/>
      <c r="I5" s="177"/>
      <c r="J5" s="177"/>
      <c r="K5" s="177"/>
      <c r="L5" s="177"/>
      <c r="M5" s="177"/>
      <c r="N5" s="177"/>
      <c r="O5" s="177"/>
      <c r="P5" s="177"/>
      <c r="AQ5" s="181"/>
      <c r="AR5" s="182"/>
      <c r="AS5" s="182"/>
      <c r="AT5" s="182"/>
      <c r="AU5" s="182"/>
      <c r="AV5" s="182"/>
      <c r="AW5" s="182"/>
      <c r="AX5" s="182"/>
      <c r="AY5" s="182"/>
      <c r="AZ5" s="182"/>
      <c r="BA5" s="182"/>
      <c r="BB5" s="182"/>
      <c r="BC5" s="182"/>
      <c r="BD5" s="182"/>
      <c r="BE5" s="182"/>
      <c r="BF5" s="182"/>
      <c r="BG5" s="182"/>
      <c r="BH5" s="182"/>
      <c r="BI5" s="182"/>
      <c r="BJ5" s="141"/>
    </row>
    <row r="6" spans="4:62" s="85" customFormat="1" ht="21">
      <c r="D6" s="184"/>
      <c r="E6" s="185"/>
      <c r="F6" s="185"/>
      <c r="G6" s="185"/>
      <c r="H6" s="185"/>
      <c r="I6" s="185"/>
      <c r="J6" s="185"/>
      <c r="K6" s="185"/>
      <c r="L6" s="185"/>
      <c r="M6" s="185"/>
      <c r="N6" s="185"/>
      <c r="O6" s="185"/>
      <c r="P6" s="185"/>
      <c r="Q6" s="184"/>
      <c r="R6" s="184"/>
      <c r="S6" s="184"/>
      <c r="T6" s="184"/>
      <c r="U6" s="184"/>
      <c r="V6" s="184"/>
      <c r="W6" s="184"/>
      <c r="X6" s="409"/>
      <c r="Y6" s="410"/>
      <c r="Z6" s="410"/>
      <c r="AA6" s="410"/>
      <c r="AB6" s="410"/>
      <c r="AC6" s="410"/>
      <c r="AD6" s="410"/>
      <c r="AE6" s="410"/>
      <c r="AF6" s="411"/>
      <c r="AG6" s="184"/>
      <c r="AH6" s="184"/>
      <c r="AI6" s="184"/>
      <c r="AJ6" s="184"/>
      <c r="AK6" s="184"/>
      <c r="AL6" s="184"/>
      <c r="AM6" s="184"/>
      <c r="AN6" s="184"/>
      <c r="AO6" s="184"/>
      <c r="AP6" s="409"/>
      <c r="AQ6" s="410"/>
      <c r="AR6" s="410"/>
      <c r="AS6" s="410"/>
      <c r="AT6" s="410"/>
      <c r="AU6" s="410"/>
      <c r="AV6" s="410"/>
      <c r="AW6" s="410"/>
      <c r="AX6" s="411"/>
      <c r="AY6" s="186"/>
      <c r="AZ6" s="186"/>
      <c r="BA6" s="178"/>
      <c r="BB6" s="178"/>
      <c r="BC6" s="178"/>
      <c r="BD6" s="178"/>
      <c r="BE6" s="178"/>
      <c r="BF6" s="178"/>
      <c r="BG6" s="178"/>
      <c r="BH6" s="178"/>
      <c r="BI6" s="178"/>
      <c r="BJ6" s="141"/>
    </row>
    <row r="7" spans="4:62" s="85" customFormat="1" ht="21">
      <c r="D7" s="184" t="s">
        <v>352</v>
      </c>
      <c r="E7" s="185"/>
      <c r="F7" s="185"/>
      <c r="G7" s="185"/>
      <c r="H7" s="185"/>
      <c r="I7" s="185"/>
      <c r="J7" s="185"/>
      <c r="K7" s="185"/>
      <c r="L7" s="185"/>
      <c r="M7" s="185"/>
      <c r="N7" s="185"/>
      <c r="O7" s="185"/>
      <c r="P7" s="185"/>
      <c r="Q7" s="184"/>
      <c r="R7" s="184"/>
      <c r="S7" s="184"/>
      <c r="T7" s="184"/>
      <c r="U7" s="184"/>
      <c r="V7" s="184"/>
      <c r="W7" s="184"/>
      <c r="X7" s="412"/>
      <c r="Y7" s="413"/>
      <c r="Z7" s="413"/>
      <c r="AA7" s="413"/>
      <c r="AB7" s="413"/>
      <c r="AC7" s="413"/>
      <c r="AD7" s="413"/>
      <c r="AE7" s="413"/>
      <c r="AF7" s="414"/>
      <c r="AG7" s="184"/>
      <c r="AH7" s="184"/>
      <c r="AI7" s="184"/>
      <c r="AJ7" s="184"/>
      <c r="AK7" s="184" t="s">
        <v>353</v>
      </c>
      <c r="AL7" s="184"/>
      <c r="AM7" s="184"/>
      <c r="AN7" s="184"/>
      <c r="AO7" s="184"/>
      <c r="AP7" s="412"/>
      <c r="AQ7" s="413"/>
      <c r="AR7" s="413"/>
      <c r="AS7" s="413"/>
      <c r="AT7" s="413"/>
      <c r="AU7" s="413"/>
      <c r="AV7" s="413"/>
      <c r="AW7" s="413"/>
      <c r="AX7" s="414"/>
      <c r="AY7" s="186"/>
      <c r="AZ7" s="186"/>
      <c r="BA7" s="178"/>
      <c r="BB7" s="178"/>
      <c r="BC7" s="178"/>
      <c r="BD7" s="178"/>
      <c r="BE7" s="178"/>
      <c r="BF7" s="178"/>
      <c r="BG7" s="178"/>
      <c r="BH7" s="178"/>
      <c r="BI7" s="178"/>
      <c r="BJ7" s="141"/>
    </row>
    <row r="8" spans="4:62" s="85" customFormat="1" ht="21">
      <c r="D8" s="183" t="s">
        <v>354</v>
      </c>
      <c r="E8" s="177"/>
      <c r="F8" s="177"/>
      <c r="G8" s="177"/>
      <c r="H8" s="177"/>
      <c r="I8" s="177"/>
      <c r="J8" s="177"/>
      <c r="K8" s="177"/>
      <c r="L8" s="177"/>
      <c r="M8" s="177"/>
      <c r="N8" s="177"/>
      <c r="O8" s="177"/>
      <c r="P8" s="177"/>
      <c r="AQ8" s="178"/>
      <c r="AR8" s="178"/>
      <c r="AS8" s="178"/>
      <c r="AT8" s="178"/>
      <c r="AU8" s="178"/>
      <c r="AV8" s="178"/>
      <c r="AW8" s="178"/>
      <c r="AX8" s="178"/>
      <c r="AY8" s="178"/>
      <c r="AZ8" s="178"/>
      <c r="BA8" s="178"/>
      <c r="BB8" s="178"/>
      <c r="BC8" s="178"/>
      <c r="BD8" s="178"/>
      <c r="BE8" s="178"/>
      <c r="BF8" s="178"/>
      <c r="BG8" s="178"/>
      <c r="BH8" s="178"/>
      <c r="BI8" s="178"/>
      <c r="BJ8" s="141"/>
    </row>
    <row r="9" spans="4:62" s="85" customFormat="1" ht="21">
      <c r="D9" s="180"/>
      <c r="E9" s="177"/>
      <c r="F9" s="177"/>
      <c r="G9" s="177"/>
      <c r="H9" s="177"/>
      <c r="I9" s="177"/>
      <c r="J9" s="177"/>
      <c r="K9" s="177"/>
      <c r="L9" s="177"/>
      <c r="M9" s="177"/>
      <c r="N9" s="177"/>
      <c r="O9" s="177"/>
      <c r="P9" s="177"/>
      <c r="AQ9" s="178"/>
      <c r="AR9" s="178"/>
      <c r="AS9" s="178"/>
      <c r="AT9" s="178"/>
      <c r="AU9" s="178"/>
      <c r="AV9" s="178"/>
      <c r="AW9" s="178"/>
      <c r="AX9" s="178"/>
      <c r="AY9" s="178"/>
      <c r="AZ9" s="178"/>
      <c r="BA9" s="178"/>
      <c r="BB9" s="178"/>
      <c r="BC9" s="178"/>
      <c r="BD9" s="178"/>
      <c r="BE9" s="178"/>
      <c r="BF9" s="178"/>
      <c r="BG9" s="178"/>
      <c r="BH9" s="178"/>
      <c r="BI9" s="178"/>
      <c r="BJ9" s="141"/>
    </row>
    <row r="10" spans="43:62" ht="18.75" customHeight="1">
      <c r="AQ10" s="408" t="s">
        <v>350</v>
      </c>
      <c r="AR10" s="408"/>
      <c r="AS10" s="408"/>
      <c r="AT10" s="408"/>
      <c r="AU10" s="408"/>
      <c r="AV10" s="408"/>
      <c r="AW10" s="408"/>
      <c r="AX10" s="408"/>
      <c r="AY10" s="408"/>
      <c r="AZ10" s="408"/>
      <c r="BA10" s="408"/>
      <c r="BB10" s="408"/>
      <c r="BC10" s="408"/>
      <c r="BD10" s="408"/>
      <c r="BE10" s="408"/>
      <c r="BF10" s="408"/>
      <c r="BG10" s="408"/>
      <c r="BH10" s="408"/>
      <c r="BI10" s="408"/>
      <c r="BJ10" s="141">
        <v>5</v>
      </c>
    </row>
    <row r="11" spans="43:62" s="241" customFormat="1" ht="18.75" customHeight="1">
      <c r="AQ11" s="179"/>
      <c r="AR11" s="179"/>
      <c r="AS11" s="179"/>
      <c r="AT11" s="179"/>
      <c r="AU11" s="179"/>
      <c r="AV11" s="179"/>
      <c r="AW11" s="179"/>
      <c r="AX11" s="179"/>
      <c r="AY11" s="179"/>
      <c r="AZ11" s="179"/>
      <c r="BA11" s="179"/>
      <c r="BB11" s="179"/>
      <c r="BC11" s="179"/>
      <c r="BD11" s="179"/>
      <c r="BE11" s="179"/>
      <c r="BF11" s="179"/>
      <c r="BG11" s="179"/>
      <c r="BH11" s="179"/>
      <c r="BI11" s="179"/>
      <c r="BJ11" s="141"/>
    </row>
    <row r="12" spans="2:62" s="241" customFormat="1" ht="30" customHeight="1">
      <c r="B12" s="1068" t="s">
        <v>545</v>
      </c>
      <c r="C12" s="1069"/>
      <c r="D12" s="1069"/>
      <c r="E12" s="1069"/>
      <c r="F12" s="1069"/>
      <c r="G12" s="1069"/>
      <c r="H12" s="1069"/>
      <c r="I12" s="1069"/>
      <c r="J12" s="1069"/>
      <c r="K12" s="1069"/>
      <c r="L12" s="1069"/>
      <c r="M12" s="1069"/>
      <c r="N12" s="1069"/>
      <c r="O12" s="1069"/>
      <c r="P12" s="1069"/>
      <c r="Q12" s="1069"/>
      <c r="R12" s="1069"/>
      <c r="S12" s="1069"/>
      <c r="T12" s="1069"/>
      <c r="U12" s="1069"/>
      <c r="V12" s="1069"/>
      <c r="W12" s="1069"/>
      <c r="X12" s="1069"/>
      <c r="Y12" s="1069"/>
      <c r="Z12" s="1069"/>
      <c r="AA12" s="1069"/>
      <c r="AB12" s="1069"/>
      <c r="AC12" s="1069"/>
      <c r="AD12" s="1069"/>
      <c r="AE12" s="1069"/>
      <c r="AF12" s="1069"/>
      <c r="AG12" s="1069"/>
      <c r="AH12" s="1070"/>
      <c r="AI12" s="1071" t="s">
        <v>546</v>
      </c>
      <c r="AJ12" s="1072"/>
      <c r="AK12" s="1072"/>
      <c r="AL12" s="1072"/>
      <c r="AM12" s="1072"/>
      <c r="AN12" s="1072"/>
      <c r="AO12" s="1072"/>
      <c r="AP12" s="1072"/>
      <c r="AQ12" s="1072"/>
      <c r="AR12" s="1072"/>
      <c r="AS12" s="1072"/>
      <c r="AT12" s="1072"/>
      <c r="AU12" s="1072"/>
      <c r="AV12" s="1072"/>
      <c r="AW12" s="1072"/>
      <c r="AX12" s="1072"/>
      <c r="AY12" s="1072"/>
      <c r="AZ12" s="1072"/>
      <c r="BA12" s="1072"/>
      <c r="BB12" s="1072"/>
      <c r="BC12" s="1072"/>
      <c r="BD12" s="1072"/>
      <c r="BE12" s="1072"/>
      <c r="BF12" s="1072"/>
      <c r="BG12" s="1072"/>
      <c r="BH12" s="1072"/>
      <c r="BI12" s="1073"/>
      <c r="BJ12" s="141"/>
    </row>
    <row r="13" spans="2:62" s="241" customFormat="1" ht="30" customHeight="1">
      <c r="B13" s="1076" t="s">
        <v>547</v>
      </c>
      <c r="C13" s="1077"/>
      <c r="D13" s="1077"/>
      <c r="E13" s="1077"/>
      <c r="F13" s="1077"/>
      <c r="G13" s="1077"/>
      <c r="H13" s="1077"/>
      <c r="I13" s="1077"/>
      <c r="J13" s="1077"/>
      <c r="K13" s="1077"/>
      <c r="L13" s="1077"/>
      <c r="M13" s="1077"/>
      <c r="N13" s="1077"/>
      <c r="O13" s="1077"/>
      <c r="P13" s="1077"/>
      <c r="Q13" s="1077"/>
      <c r="R13" s="1077"/>
      <c r="S13" s="1077"/>
      <c r="T13" s="1077"/>
      <c r="U13" s="1077"/>
      <c r="V13" s="1077"/>
      <c r="W13" s="1077"/>
      <c r="X13" s="1077"/>
      <c r="Y13" s="1077"/>
      <c r="Z13" s="1077"/>
      <c r="AA13" s="1077"/>
      <c r="AB13" s="1077"/>
      <c r="AC13" s="1077"/>
      <c r="AD13" s="1077"/>
      <c r="AE13" s="1077"/>
      <c r="AF13" s="1077"/>
      <c r="AG13" s="1077"/>
      <c r="AH13" s="1078"/>
      <c r="AI13" s="1074"/>
      <c r="AJ13" s="1075"/>
      <c r="AK13" s="1075"/>
      <c r="AL13" s="1075"/>
      <c r="AM13" s="1075"/>
      <c r="AN13" s="1075"/>
      <c r="AO13" s="1075"/>
      <c r="AP13" s="1075"/>
      <c r="AQ13" s="1089"/>
      <c r="AR13" s="1089"/>
      <c r="AS13" s="1089"/>
      <c r="AT13" s="1089"/>
      <c r="AU13" s="1089"/>
      <c r="AV13" s="1089"/>
      <c r="AW13" s="1089"/>
      <c r="AX13" s="1089"/>
      <c r="AY13" s="1089"/>
      <c r="AZ13" s="1089"/>
      <c r="BA13" s="1089"/>
      <c r="BB13" s="1089"/>
      <c r="BC13" s="1089"/>
      <c r="BD13" s="1089"/>
      <c r="BE13" s="1089"/>
      <c r="BF13" s="1089"/>
      <c r="BG13" s="1089"/>
      <c r="BH13" s="1089"/>
      <c r="BI13" s="1090"/>
      <c r="BJ13" s="141"/>
    </row>
    <row r="14" spans="2:62" s="241" customFormat="1" ht="18.75" customHeight="1">
      <c r="B14" s="1079" t="s">
        <v>548</v>
      </c>
      <c r="C14" s="1080"/>
      <c r="D14" s="1080"/>
      <c r="E14" s="1080"/>
      <c r="F14" s="1080"/>
      <c r="G14" s="1080"/>
      <c r="H14" s="1080"/>
      <c r="I14" s="1080"/>
      <c r="J14" s="1080"/>
      <c r="K14" s="1080"/>
      <c r="L14" s="1080"/>
      <c r="M14" s="1080"/>
      <c r="N14" s="1080"/>
      <c r="O14" s="1080"/>
      <c r="P14" s="1080"/>
      <c r="Q14" s="1080"/>
      <c r="R14" s="1080"/>
      <c r="S14" s="1080"/>
      <c r="T14" s="1080"/>
      <c r="U14" s="1080"/>
      <c r="V14" s="1080"/>
      <c r="W14" s="1080"/>
      <c r="X14" s="1080"/>
      <c r="Y14" s="1080"/>
      <c r="Z14" s="1080"/>
      <c r="AA14" s="1080"/>
      <c r="AB14" s="1080"/>
      <c r="AC14" s="1080"/>
      <c r="AD14" s="1080"/>
      <c r="AE14" s="1080"/>
      <c r="AF14" s="1080"/>
      <c r="AG14" s="1080"/>
      <c r="AH14" s="1081"/>
      <c r="AI14" s="1083" t="s">
        <v>554</v>
      </c>
      <c r="AJ14" s="1084"/>
      <c r="AK14" s="1084"/>
      <c r="AL14" s="1084"/>
      <c r="AM14" s="1084"/>
      <c r="AN14" s="1084"/>
      <c r="AO14" s="1084"/>
      <c r="AP14" s="1084"/>
      <c r="AQ14" s="1084"/>
      <c r="AR14" s="1084"/>
      <c r="AS14" s="1084"/>
      <c r="AT14" s="1084"/>
      <c r="AU14" s="1084"/>
      <c r="AV14" s="1084"/>
      <c r="AW14" s="1084"/>
      <c r="AX14" s="1084"/>
      <c r="AY14" s="1084"/>
      <c r="AZ14" s="1084"/>
      <c r="BA14" s="1084"/>
      <c r="BB14" s="1084"/>
      <c r="BC14" s="1084"/>
      <c r="BD14" s="1084"/>
      <c r="BE14" s="1084"/>
      <c r="BF14" s="1084"/>
      <c r="BG14" s="1084"/>
      <c r="BH14" s="1084"/>
      <c r="BI14" s="1085"/>
      <c r="BJ14" s="141"/>
    </row>
    <row r="15" spans="2:62" s="241" customFormat="1" ht="18.75" customHeight="1">
      <c r="B15" s="1079" t="s">
        <v>549</v>
      </c>
      <c r="C15" s="1080"/>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1"/>
      <c r="AI15" s="1086"/>
      <c r="AJ15" s="1087"/>
      <c r="AK15" s="1087"/>
      <c r="AL15" s="1087"/>
      <c r="AM15" s="1087"/>
      <c r="AN15" s="1087"/>
      <c r="AO15" s="1087"/>
      <c r="AP15" s="1087"/>
      <c r="AQ15" s="1087"/>
      <c r="AR15" s="1087"/>
      <c r="AS15" s="1087"/>
      <c r="AT15" s="1087"/>
      <c r="AU15" s="1087"/>
      <c r="AV15" s="1087"/>
      <c r="AW15" s="1087"/>
      <c r="AX15" s="1087"/>
      <c r="AY15" s="1087"/>
      <c r="AZ15" s="1087"/>
      <c r="BA15" s="1087"/>
      <c r="BB15" s="1087"/>
      <c r="BC15" s="1087"/>
      <c r="BD15" s="1087"/>
      <c r="BE15" s="1087"/>
      <c r="BF15" s="1087"/>
      <c r="BG15" s="1087"/>
      <c r="BH15" s="1087"/>
      <c r="BI15" s="1088"/>
      <c r="BJ15" s="141"/>
    </row>
    <row r="16" spans="2:62" s="241" customFormat="1" ht="18.75" customHeight="1">
      <c r="B16" s="1079" t="s">
        <v>550</v>
      </c>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0"/>
      <c r="AG16" s="1080"/>
      <c r="AH16" s="1081"/>
      <c r="AI16" s="1091"/>
      <c r="AJ16" s="1092"/>
      <c r="AK16" s="1092"/>
      <c r="AL16" s="1092"/>
      <c r="AM16" s="1092"/>
      <c r="AN16" s="1092"/>
      <c r="AO16" s="1092"/>
      <c r="AP16" s="1092"/>
      <c r="AQ16" s="1093"/>
      <c r="AR16" s="1093"/>
      <c r="AS16" s="1093"/>
      <c r="AT16" s="1093"/>
      <c r="AU16" s="1093"/>
      <c r="AV16" s="1093"/>
      <c r="AW16" s="1093"/>
      <c r="AX16" s="1093"/>
      <c r="AY16" s="1093"/>
      <c r="AZ16" s="1093"/>
      <c r="BA16" s="1093"/>
      <c r="BB16" s="1093"/>
      <c r="BC16" s="1093"/>
      <c r="BD16" s="1093"/>
      <c r="BE16" s="1093"/>
      <c r="BF16" s="1093"/>
      <c r="BG16" s="1093"/>
      <c r="BH16" s="1093"/>
      <c r="BI16" s="1094"/>
      <c r="BJ16" s="141"/>
    </row>
    <row r="17" spans="2:62" s="241" customFormat="1" ht="18.75" customHeight="1">
      <c r="B17" s="1079" t="s">
        <v>551</v>
      </c>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0"/>
      <c r="AG17" s="1080"/>
      <c r="AH17" s="1081"/>
      <c r="AI17" s="1095"/>
      <c r="AJ17" s="131"/>
      <c r="AK17" s="131"/>
      <c r="AL17" s="131"/>
      <c r="AM17" s="131"/>
      <c r="AN17" s="131"/>
      <c r="AO17" s="131"/>
      <c r="AP17" s="131"/>
      <c r="AQ17" s="179"/>
      <c r="AR17" s="179"/>
      <c r="AS17" s="179"/>
      <c r="AT17" s="179"/>
      <c r="AU17" s="179"/>
      <c r="AV17" s="179"/>
      <c r="AW17" s="179"/>
      <c r="AX17" s="179"/>
      <c r="AY17" s="179"/>
      <c r="AZ17" s="179"/>
      <c r="BA17" s="179"/>
      <c r="BB17" s="179"/>
      <c r="BC17" s="179"/>
      <c r="BD17" s="179"/>
      <c r="BE17" s="179"/>
      <c r="BF17" s="179"/>
      <c r="BG17" s="179"/>
      <c r="BH17" s="179"/>
      <c r="BI17" s="1096"/>
      <c r="BJ17" s="141"/>
    </row>
    <row r="18" spans="2:62" s="241" customFormat="1" ht="18.75" customHeight="1">
      <c r="B18" s="1079" t="s">
        <v>552</v>
      </c>
      <c r="C18" s="1080"/>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1"/>
      <c r="AI18" s="1095"/>
      <c r="AJ18" s="131"/>
      <c r="AK18" s="131"/>
      <c r="AL18" s="131"/>
      <c r="AM18" s="131"/>
      <c r="AN18" s="131"/>
      <c r="AO18" s="131"/>
      <c r="AP18" s="131"/>
      <c r="AQ18" s="179"/>
      <c r="AR18" s="179"/>
      <c r="AS18" s="179"/>
      <c r="AT18" s="179"/>
      <c r="AU18" s="179"/>
      <c r="AV18" s="179"/>
      <c r="AW18" s="179"/>
      <c r="AX18" s="179"/>
      <c r="AY18" s="179"/>
      <c r="AZ18" s="179"/>
      <c r="BA18" s="179"/>
      <c r="BB18" s="179"/>
      <c r="BC18" s="179"/>
      <c r="BD18" s="179"/>
      <c r="BE18" s="179"/>
      <c r="BF18" s="179"/>
      <c r="BG18" s="179"/>
      <c r="BH18" s="179"/>
      <c r="BI18" s="1096"/>
      <c r="BJ18" s="141"/>
    </row>
    <row r="19" spans="2:62" s="241" customFormat="1" ht="18.75" customHeight="1">
      <c r="B19" s="1082" t="s">
        <v>553</v>
      </c>
      <c r="C19" s="1080"/>
      <c r="D19" s="1080"/>
      <c r="E19" s="1080"/>
      <c r="F19" s="1080"/>
      <c r="G19" s="1080"/>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0"/>
      <c r="AE19" s="1080"/>
      <c r="AF19" s="1080"/>
      <c r="AG19" s="1080"/>
      <c r="AH19" s="1081"/>
      <c r="AI19" s="1097"/>
      <c r="AJ19" s="242"/>
      <c r="AK19" s="242"/>
      <c r="AL19" s="242"/>
      <c r="AM19" s="242"/>
      <c r="AN19" s="242"/>
      <c r="AO19" s="242"/>
      <c r="AP19" s="242"/>
      <c r="AQ19" s="1098"/>
      <c r="AR19" s="1098"/>
      <c r="AS19" s="1098"/>
      <c r="AT19" s="1098"/>
      <c r="AU19" s="1098"/>
      <c r="AV19" s="1098"/>
      <c r="AW19" s="1098"/>
      <c r="AX19" s="1098"/>
      <c r="AY19" s="1098"/>
      <c r="AZ19" s="1098"/>
      <c r="BA19" s="1098"/>
      <c r="BB19" s="1098"/>
      <c r="BC19" s="1098"/>
      <c r="BD19" s="1098"/>
      <c r="BE19" s="1098"/>
      <c r="BF19" s="1098"/>
      <c r="BG19" s="1098"/>
      <c r="BH19" s="1098"/>
      <c r="BI19" s="1099"/>
      <c r="BJ19" s="141"/>
    </row>
    <row r="20" spans="43:62" s="85" customFormat="1" ht="18.75" customHeight="1">
      <c r="AQ20" s="179"/>
      <c r="AR20" s="179"/>
      <c r="AS20" s="179"/>
      <c r="AT20" s="179"/>
      <c r="AU20" s="179"/>
      <c r="AV20" s="179"/>
      <c r="AW20" s="179"/>
      <c r="AX20" s="179"/>
      <c r="AY20" s="179"/>
      <c r="AZ20" s="179"/>
      <c r="BA20" s="179"/>
      <c r="BB20" s="179"/>
      <c r="BC20" s="179"/>
      <c r="BD20" s="179"/>
      <c r="BE20" s="179"/>
      <c r="BF20" s="179"/>
      <c r="BG20" s="179"/>
      <c r="BH20" s="179"/>
      <c r="BI20" s="179"/>
      <c r="BJ20" s="141"/>
    </row>
    <row r="21" spans="1:61" ht="21">
      <c r="A21" s="943" t="s">
        <v>3</v>
      </c>
      <c r="B21" s="944"/>
      <c r="C21" s="944"/>
      <c r="D21" s="944"/>
      <c r="E21" s="944"/>
      <c r="F21" s="944"/>
      <c r="G21" s="944"/>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944"/>
      <c r="AX21" s="944"/>
      <c r="AY21" s="944"/>
      <c r="AZ21" s="944"/>
      <c r="BA21" s="944"/>
      <c r="BB21" s="944"/>
      <c r="BC21" s="944"/>
      <c r="BD21" s="944"/>
      <c r="BE21" s="944"/>
      <c r="BF21" s="944"/>
      <c r="BG21" s="944"/>
      <c r="BH21" s="944"/>
      <c r="BI21" s="945"/>
    </row>
    <row r="22" spans="1:61" ht="19.5" customHeight="1">
      <c r="A22" s="6"/>
      <c r="B22" s="809" t="s">
        <v>185</v>
      </c>
      <c r="C22" s="809"/>
      <c r="D22" s="809"/>
      <c r="E22" s="809"/>
      <c r="F22" s="809"/>
      <c r="G22" s="809"/>
      <c r="H22" s="809"/>
      <c r="I22" s="7"/>
      <c r="J22" s="7"/>
      <c r="K22" s="946" t="s">
        <v>346</v>
      </c>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6"/>
      <c r="AY22" s="946"/>
      <c r="AZ22" s="946"/>
      <c r="BA22" s="946"/>
      <c r="BB22" s="946"/>
      <c r="BC22" s="946"/>
      <c r="BD22" s="946"/>
      <c r="BE22" s="946"/>
      <c r="BF22" s="946"/>
      <c r="BG22" s="946"/>
      <c r="BH22" s="946"/>
      <c r="BI22" s="947"/>
    </row>
    <row r="23" spans="1:61" ht="18.75" customHeight="1">
      <c r="A23" s="6"/>
      <c r="B23" s="7"/>
      <c r="C23" s="7"/>
      <c r="D23" s="7"/>
      <c r="E23" s="7"/>
      <c r="F23" s="7"/>
      <c r="G23" s="7"/>
      <c r="H23" s="7"/>
      <c r="I23" s="7"/>
      <c r="J23" s="7"/>
      <c r="K23" s="941" t="s">
        <v>397</v>
      </c>
      <c r="L23" s="941"/>
      <c r="M23" s="941"/>
      <c r="N23" s="941"/>
      <c r="O23" s="941"/>
      <c r="P23" s="941"/>
      <c r="Q23" s="941"/>
      <c r="R23" s="941"/>
      <c r="S23" s="941"/>
      <c r="T23" s="941"/>
      <c r="U23" s="941"/>
      <c r="V23" s="941"/>
      <c r="W23" s="941"/>
      <c r="X23" s="941"/>
      <c r="Y23" s="941"/>
      <c r="Z23" s="941"/>
      <c r="AA23" s="941"/>
      <c r="AB23" s="941"/>
      <c r="AC23" s="941"/>
      <c r="AD23" s="941"/>
      <c r="AE23" s="941"/>
      <c r="AF23" s="941"/>
      <c r="AG23" s="941"/>
      <c r="AH23" s="941"/>
      <c r="AI23" s="941"/>
      <c r="AJ23" s="941"/>
      <c r="AK23" s="941"/>
      <c r="AL23" s="941"/>
      <c r="AM23" s="941"/>
      <c r="AN23" s="941"/>
      <c r="AO23" s="941"/>
      <c r="AP23" s="941"/>
      <c r="AQ23" s="941"/>
      <c r="AR23" s="941"/>
      <c r="AS23" s="941"/>
      <c r="AT23" s="941"/>
      <c r="AU23" s="941"/>
      <c r="AV23" s="941"/>
      <c r="AW23" s="941"/>
      <c r="AX23" s="941"/>
      <c r="AY23" s="941"/>
      <c r="AZ23" s="941"/>
      <c r="BA23" s="941"/>
      <c r="BB23" s="941"/>
      <c r="BC23" s="941"/>
      <c r="BD23" s="941"/>
      <c r="BE23" s="941"/>
      <c r="BF23" s="941"/>
      <c r="BG23" s="941"/>
      <c r="BH23" s="941"/>
      <c r="BI23" s="942"/>
    </row>
    <row r="24" spans="1:61" s="2" customFormat="1" ht="19.5" customHeight="1">
      <c r="A24" s="71"/>
      <c r="B24" s="924" t="s">
        <v>355</v>
      </c>
      <c r="C24" s="924"/>
      <c r="D24" s="924"/>
      <c r="E24" s="924"/>
      <c r="F24" s="924"/>
      <c r="G24" s="924"/>
      <c r="H24" s="924"/>
      <c r="I24" s="924"/>
      <c r="J24" s="924"/>
      <c r="K24" s="924"/>
      <c r="L24" s="924"/>
      <c r="M24" s="924"/>
      <c r="N24" s="924"/>
      <c r="O24" s="924"/>
      <c r="P24" s="924"/>
      <c r="Q24" s="924"/>
      <c r="R24" s="924"/>
      <c r="S24" s="924"/>
      <c r="T24" s="924"/>
      <c r="U24" s="924"/>
      <c r="V24" s="924"/>
      <c r="W24" s="924"/>
      <c r="X24" s="924"/>
      <c r="Y24" s="924"/>
      <c r="Z24" s="924"/>
      <c r="AA24" s="72"/>
      <c r="AB24" s="72"/>
      <c r="AC24" s="72"/>
      <c r="AD24" s="72"/>
      <c r="AE24" s="72"/>
      <c r="AF24" s="72"/>
      <c r="AG24" s="72"/>
      <c r="AH24" s="72"/>
      <c r="AI24" s="72"/>
      <c r="AJ24" s="72"/>
      <c r="AK24" s="72"/>
      <c r="AL24" s="72"/>
      <c r="AM24" s="72"/>
      <c r="AN24" s="72"/>
      <c r="AO24" s="72"/>
      <c r="AP24" s="72"/>
      <c r="AQ24" s="72"/>
      <c r="AR24" s="72"/>
      <c r="AS24" s="72"/>
      <c r="AT24" s="72"/>
      <c r="AU24" s="72"/>
      <c r="AV24" s="72"/>
      <c r="AW24" s="936"/>
      <c r="AX24" s="936"/>
      <c r="AY24" s="936"/>
      <c r="AZ24" s="936"/>
      <c r="BA24" s="936"/>
      <c r="BB24" s="936"/>
      <c r="BC24" s="936"/>
      <c r="BD24" s="936"/>
      <c r="BE24" s="936"/>
      <c r="BF24" s="936"/>
      <c r="BG24" s="936"/>
      <c r="BH24" s="936"/>
      <c r="BI24" s="73"/>
    </row>
    <row r="25" spans="1:61" ht="24" customHeight="1">
      <c r="A25" s="74"/>
      <c r="B25" s="1103"/>
      <c r="C25" s="1104"/>
      <c r="D25" s="1104"/>
      <c r="E25" s="1104"/>
      <c r="F25" s="1104"/>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4"/>
      <c r="AV25" s="1104"/>
      <c r="AW25" s="1104"/>
      <c r="AX25" s="1104"/>
      <c r="AY25" s="1104"/>
      <c r="AZ25" s="1104"/>
      <c r="BA25" s="1104"/>
      <c r="BB25" s="1104"/>
      <c r="BC25" s="1104"/>
      <c r="BD25" s="1104"/>
      <c r="BE25" s="1104"/>
      <c r="BF25" s="1104"/>
      <c r="BG25" s="1104"/>
      <c r="BH25" s="1105"/>
      <c r="BI25" s="75"/>
    </row>
    <row r="26" spans="1:61" s="2" customFormat="1" ht="24" customHeight="1">
      <c r="A26" s="71"/>
      <c r="B26" s="415" t="s">
        <v>4</v>
      </c>
      <c r="C26" s="415"/>
      <c r="D26" s="415"/>
      <c r="E26" s="415"/>
      <c r="F26" s="415"/>
      <c r="G26" s="415"/>
      <c r="H26" s="415"/>
      <c r="I26" s="415"/>
      <c r="J26" s="415"/>
      <c r="K26" s="415"/>
      <c r="L26" s="415"/>
      <c r="M26" s="415"/>
      <c r="N26" s="415"/>
      <c r="O26" s="415"/>
      <c r="P26" s="415"/>
      <c r="Q26" s="415"/>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3"/>
    </row>
    <row r="27" spans="1:61" s="2" customFormat="1" ht="24" customHeight="1">
      <c r="A27" s="71"/>
      <c r="B27" s="1100"/>
      <c r="C27" s="1101"/>
      <c r="D27" s="1101"/>
      <c r="E27" s="1101"/>
      <c r="F27" s="1101"/>
      <c r="G27" s="1101"/>
      <c r="H27" s="1101"/>
      <c r="I27" s="1101"/>
      <c r="J27" s="1101"/>
      <c r="K27" s="1101"/>
      <c r="L27" s="1101"/>
      <c r="M27" s="1101"/>
      <c r="N27" s="1101"/>
      <c r="O27" s="1101"/>
      <c r="P27" s="1101"/>
      <c r="Q27" s="1101"/>
      <c r="R27" s="1101"/>
      <c r="S27" s="1101"/>
      <c r="T27" s="1101"/>
      <c r="U27" s="1101"/>
      <c r="V27" s="1101"/>
      <c r="W27" s="1101"/>
      <c r="X27" s="1101"/>
      <c r="Y27" s="1101"/>
      <c r="Z27" s="1101"/>
      <c r="AA27" s="1101"/>
      <c r="AB27" s="1101"/>
      <c r="AC27" s="1101"/>
      <c r="AD27" s="1101"/>
      <c r="AE27" s="1101"/>
      <c r="AF27" s="1101"/>
      <c r="AG27" s="1101"/>
      <c r="AH27" s="1101"/>
      <c r="AI27" s="1101"/>
      <c r="AJ27" s="1101"/>
      <c r="AK27" s="1101"/>
      <c r="AL27" s="1101"/>
      <c r="AM27" s="1101"/>
      <c r="AN27" s="1101"/>
      <c r="AO27" s="1101"/>
      <c r="AP27" s="1101"/>
      <c r="AQ27" s="1101"/>
      <c r="AR27" s="1101"/>
      <c r="AS27" s="1101"/>
      <c r="AT27" s="1101"/>
      <c r="AU27" s="1101"/>
      <c r="AV27" s="1101"/>
      <c r="AW27" s="1101"/>
      <c r="AX27" s="1101"/>
      <c r="AY27" s="1101"/>
      <c r="AZ27" s="1101"/>
      <c r="BA27" s="1101"/>
      <c r="BB27" s="1101"/>
      <c r="BC27" s="1101"/>
      <c r="BD27" s="1101"/>
      <c r="BE27" s="1101"/>
      <c r="BF27" s="1101"/>
      <c r="BG27" s="1101"/>
      <c r="BH27" s="1102"/>
      <c r="BI27" s="73"/>
    </row>
    <row r="28" spans="1:61" s="2" customFormat="1" ht="22.5" customHeight="1">
      <c r="A28" s="76"/>
      <c r="B28" s="415" t="s">
        <v>5</v>
      </c>
      <c r="C28" s="415"/>
      <c r="D28" s="415"/>
      <c r="E28" s="415"/>
      <c r="F28" s="415"/>
      <c r="G28" s="415"/>
      <c r="H28" s="415"/>
      <c r="I28" s="415"/>
      <c r="J28" s="415"/>
      <c r="K28" s="415"/>
      <c r="L28" s="415"/>
      <c r="M28" s="415"/>
      <c r="N28" s="415"/>
      <c r="O28" s="415"/>
      <c r="P28" s="415"/>
      <c r="Q28" s="415"/>
      <c r="R28" s="415"/>
      <c r="S28" s="415"/>
      <c r="T28" s="415"/>
      <c r="U28" s="415"/>
      <c r="V28" s="415"/>
      <c r="W28" s="415"/>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8"/>
    </row>
    <row r="29" spans="1:61" s="2" customFormat="1" ht="22.5" customHeight="1">
      <c r="A29" s="76"/>
      <c r="B29" s="1107"/>
      <c r="C29" s="1108"/>
      <c r="D29" s="1108"/>
      <c r="E29" s="1108"/>
      <c r="F29" s="1108"/>
      <c r="G29" s="1108"/>
      <c r="H29" s="1108"/>
      <c r="I29" s="1108"/>
      <c r="J29" s="1108"/>
      <c r="K29" s="1108"/>
      <c r="L29" s="1108"/>
      <c r="M29" s="1108"/>
      <c r="N29" s="1108"/>
      <c r="O29" s="1108"/>
      <c r="P29" s="1108"/>
      <c r="Q29" s="1108"/>
      <c r="R29" s="1108"/>
      <c r="S29" s="1108"/>
      <c r="T29" s="1108"/>
      <c r="U29" s="1108"/>
      <c r="V29" s="1108"/>
      <c r="W29" s="1108"/>
      <c r="X29" s="1108"/>
      <c r="Y29" s="1108"/>
      <c r="Z29" s="1108"/>
      <c r="AA29" s="1108"/>
      <c r="AB29" s="1108"/>
      <c r="AC29" s="1108"/>
      <c r="AD29" s="1108"/>
      <c r="AE29" s="1108"/>
      <c r="AF29" s="1108"/>
      <c r="AG29" s="1108"/>
      <c r="AH29" s="1108"/>
      <c r="AI29" s="1108"/>
      <c r="AJ29" s="1108"/>
      <c r="AK29" s="1108"/>
      <c r="AL29" s="1108"/>
      <c r="AM29" s="1108"/>
      <c r="AN29" s="1108"/>
      <c r="AO29" s="1108"/>
      <c r="AP29" s="1108"/>
      <c r="AQ29" s="1108"/>
      <c r="AR29" s="1108"/>
      <c r="AS29" s="1108"/>
      <c r="AT29" s="1108"/>
      <c r="AU29" s="1108"/>
      <c r="AV29" s="1108"/>
      <c r="AW29" s="1108"/>
      <c r="AX29" s="1108"/>
      <c r="AY29" s="1108"/>
      <c r="AZ29" s="1108"/>
      <c r="BA29" s="1108"/>
      <c r="BB29" s="1108"/>
      <c r="BC29" s="1108"/>
      <c r="BD29" s="1108"/>
      <c r="BE29" s="1108"/>
      <c r="BF29" s="1108"/>
      <c r="BG29" s="1108"/>
      <c r="BH29" s="1109"/>
      <c r="BI29" s="78"/>
    </row>
    <row r="30" spans="1:61" s="2" customFormat="1" ht="22.5" customHeight="1">
      <c r="A30" s="76"/>
      <c r="B30" s="1110"/>
      <c r="C30" s="1106"/>
      <c r="D30" s="1106"/>
      <c r="E30" s="1106"/>
      <c r="F30" s="1106"/>
      <c r="G30" s="1106"/>
      <c r="H30" s="1106"/>
      <c r="I30" s="1106"/>
      <c r="J30" s="1106"/>
      <c r="K30" s="1106"/>
      <c r="L30" s="1106"/>
      <c r="M30" s="1106"/>
      <c r="N30" s="1106"/>
      <c r="O30" s="1106"/>
      <c r="P30" s="1106"/>
      <c r="Q30" s="1106"/>
      <c r="R30" s="1106"/>
      <c r="S30" s="1106"/>
      <c r="T30" s="1106"/>
      <c r="U30" s="1106"/>
      <c r="V30" s="1106"/>
      <c r="W30" s="1106"/>
      <c r="X30" s="1106"/>
      <c r="Y30" s="1106"/>
      <c r="Z30" s="1106"/>
      <c r="AA30" s="1106"/>
      <c r="AB30" s="1106"/>
      <c r="AC30" s="1106"/>
      <c r="AD30" s="1106"/>
      <c r="AE30" s="1106"/>
      <c r="AF30" s="1106"/>
      <c r="AG30" s="1106"/>
      <c r="AH30" s="1106"/>
      <c r="AI30" s="1106"/>
      <c r="AJ30" s="1106"/>
      <c r="AK30" s="1106"/>
      <c r="AL30" s="1106"/>
      <c r="AM30" s="1106"/>
      <c r="AN30" s="1106"/>
      <c r="AO30" s="1106"/>
      <c r="AP30" s="1106"/>
      <c r="AQ30" s="1106"/>
      <c r="AR30" s="1106"/>
      <c r="AS30" s="1106"/>
      <c r="AT30" s="1106"/>
      <c r="AU30" s="1106"/>
      <c r="AV30" s="1106"/>
      <c r="AW30" s="1106"/>
      <c r="AX30" s="1106"/>
      <c r="AY30" s="1106"/>
      <c r="AZ30" s="1106"/>
      <c r="BA30" s="1106"/>
      <c r="BB30" s="1106"/>
      <c r="BC30" s="1106"/>
      <c r="BD30" s="1106"/>
      <c r="BE30" s="1106"/>
      <c r="BF30" s="1106"/>
      <c r="BG30" s="1106"/>
      <c r="BH30" s="1111"/>
      <c r="BI30" s="78"/>
    </row>
    <row r="31" spans="1:61" s="2" customFormat="1" ht="22.5" customHeight="1">
      <c r="A31" s="76"/>
      <c r="B31" s="1110"/>
      <c r="C31" s="1106"/>
      <c r="D31" s="1106"/>
      <c r="E31" s="1106"/>
      <c r="F31" s="1106"/>
      <c r="G31" s="1106"/>
      <c r="H31" s="1106"/>
      <c r="I31" s="1106"/>
      <c r="J31" s="1106"/>
      <c r="K31" s="1106"/>
      <c r="L31" s="1106"/>
      <c r="M31" s="1106"/>
      <c r="N31" s="1106"/>
      <c r="O31" s="1106"/>
      <c r="P31" s="1106"/>
      <c r="Q31" s="1106"/>
      <c r="R31" s="1106"/>
      <c r="S31" s="1106"/>
      <c r="T31" s="1106"/>
      <c r="U31" s="1106"/>
      <c r="V31" s="1106"/>
      <c r="W31" s="1106"/>
      <c r="X31" s="1106"/>
      <c r="Y31" s="1106"/>
      <c r="Z31" s="1106"/>
      <c r="AA31" s="1106"/>
      <c r="AB31" s="1106"/>
      <c r="AC31" s="1106"/>
      <c r="AD31" s="1106"/>
      <c r="AE31" s="1106"/>
      <c r="AF31" s="1106"/>
      <c r="AG31" s="1106"/>
      <c r="AH31" s="1106"/>
      <c r="AI31" s="1106"/>
      <c r="AJ31" s="1106"/>
      <c r="AK31" s="1106"/>
      <c r="AL31" s="1106"/>
      <c r="AM31" s="1106"/>
      <c r="AN31" s="1106"/>
      <c r="AO31" s="1106"/>
      <c r="AP31" s="1106"/>
      <c r="AQ31" s="1106"/>
      <c r="AR31" s="1106"/>
      <c r="AS31" s="1106"/>
      <c r="AT31" s="1106"/>
      <c r="AU31" s="1106"/>
      <c r="AV31" s="1106"/>
      <c r="AW31" s="1106"/>
      <c r="AX31" s="1106"/>
      <c r="AY31" s="1106"/>
      <c r="AZ31" s="1106"/>
      <c r="BA31" s="1106"/>
      <c r="BB31" s="1106"/>
      <c r="BC31" s="1106"/>
      <c r="BD31" s="1106"/>
      <c r="BE31" s="1106"/>
      <c r="BF31" s="1106"/>
      <c r="BG31" s="1106"/>
      <c r="BH31" s="1111"/>
      <c r="BI31" s="78"/>
    </row>
    <row r="32" spans="1:61" s="2" customFormat="1" ht="22.5" customHeight="1">
      <c r="A32" s="76"/>
      <c r="B32" s="1112"/>
      <c r="C32" s="1113"/>
      <c r="D32" s="1113"/>
      <c r="E32" s="1113"/>
      <c r="F32" s="1113"/>
      <c r="G32" s="1113"/>
      <c r="H32" s="1113"/>
      <c r="I32" s="1113"/>
      <c r="J32" s="1113"/>
      <c r="K32" s="1113"/>
      <c r="L32" s="1113"/>
      <c r="M32" s="1113"/>
      <c r="N32" s="1113"/>
      <c r="O32" s="1113"/>
      <c r="P32" s="1113"/>
      <c r="Q32" s="1113"/>
      <c r="R32" s="1113"/>
      <c r="S32" s="1113"/>
      <c r="T32" s="1113"/>
      <c r="U32" s="1113"/>
      <c r="V32" s="1113"/>
      <c r="W32" s="1113"/>
      <c r="X32" s="1113"/>
      <c r="Y32" s="1113"/>
      <c r="Z32" s="1113"/>
      <c r="AA32" s="1113"/>
      <c r="AB32" s="1113"/>
      <c r="AC32" s="1113"/>
      <c r="AD32" s="1113"/>
      <c r="AE32" s="1113"/>
      <c r="AF32" s="1113"/>
      <c r="AG32" s="1113"/>
      <c r="AH32" s="1113"/>
      <c r="AI32" s="1113"/>
      <c r="AJ32" s="1113"/>
      <c r="AK32" s="1113"/>
      <c r="AL32" s="1113"/>
      <c r="AM32" s="1113"/>
      <c r="AN32" s="1113"/>
      <c r="AO32" s="1113"/>
      <c r="AP32" s="1113"/>
      <c r="AQ32" s="1113"/>
      <c r="AR32" s="1113"/>
      <c r="AS32" s="1113"/>
      <c r="AT32" s="1113"/>
      <c r="AU32" s="1113"/>
      <c r="AV32" s="1113"/>
      <c r="AW32" s="1113"/>
      <c r="AX32" s="1113"/>
      <c r="AY32" s="1113"/>
      <c r="AZ32" s="1113"/>
      <c r="BA32" s="1113"/>
      <c r="BB32" s="1113"/>
      <c r="BC32" s="1113"/>
      <c r="BD32" s="1113"/>
      <c r="BE32" s="1113"/>
      <c r="BF32" s="1113"/>
      <c r="BG32" s="1113"/>
      <c r="BH32" s="1114"/>
      <c r="BI32" s="78"/>
    </row>
    <row r="33" spans="1:61" s="2" customFormat="1" ht="16.5" customHeight="1">
      <c r="A33" s="76"/>
      <c r="B33" s="264"/>
      <c r="C33" s="264"/>
      <c r="D33" s="264"/>
      <c r="E33" s="264"/>
      <c r="F33" s="264"/>
      <c r="G33" s="264"/>
      <c r="H33" s="264"/>
      <c r="I33" s="264"/>
      <c r="J33" s="264"/>
      <c r="K33" s="264"/>
      <c r="L33" s="264"/>
      <c r="M33" s="264"/>
      <c r="N33" s="264"/>
      <c r="O33" s="264"/>
      <c r="P33" s="264"/>
      <c r="Q33" s="264"/>
      <c r="R33" s="264"/>
      <c r="S33" s="264"/>
      <c r="T33" s="264"/>
      <c r="U33" s="264"/>
      <c r="V33" s="264"/>
      <c r="W33" s="264"/>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8"/>
    </row>
    <row r="34" spans="1:61" s="85" customFormat="1" ht="15" customHeight="1">
      <c r="A34" s="74"/>
      <c r="B34" s="398" t="s">
        <v>356</v>
      </c>
      <c r="C34" s="398"/>
      <c r="D34" s="398"/>
      <c r="E34" s="398"/>
      <c r="F34" s="398"/>
      <c r="G34" s="398"/>
      <c r="H34" s="398"/>
      <c r="I34" s="398"/>
      <c r="J34" s="398"/>
      <c r="K34" s="398"/>
      <c r="L34" s="398"/>
      <c r="M34" s="398"/>
      <c r="N34" s="398"/>
      <c r="O34" s="398"/>
      <c r="P34" s="398"/>
      <c r="Q34" s="398"/>
      <c r="R34" s="398"/>
      <c r="S34" s="398"/>
      <c r="T34" s="398"/>
      <c r="U34" s="398"/>
      <c r="V34" s="398"/>
      <c r="W34" s="39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75"/>
    </row>
    <row r="35" spans="1:61" s="85" customFormat="1" ht="15" customHeight="1">
      <c r="A35" s="74"/>
      <c r="B35" s="399"/>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1"/>
      <c r="AA35" s="188"/>
      <c r="AB35" s="188"/>
      <c r="AC35" s="188"/>
      <c r="AD35" s="188"/>
      <c r="AE35" s="188"/>
      <c r="AF35" s="188"/>
      <c r="AG35" s="188"/>
      <c r="AH35" s="398" t="s">
        <v>358</v>
      </c>
      <c r="AI35" s="398"/>
      <c r="AJ35" s="398"/>
      <c r="AK35" s="398"/>
      <c r="AL35" s="398"/>
      <c r="AM35" s="398"/>
      <c r="AN35" s="398"/>
      <c r="AO35" s="398"/>
      <c r="AP35" s="189"/>
      <c r="AQ35" s="189"/>
      <c r="AR35" s="395"/>
      <c r="AS35" s="396"/>
      <c r="AT35" s="396"/>
      <c r="AU35" s="396"/>
      <c r="AV35" s="396"/>
      <c r="AW35" s="396"/>
      <c r="AX35" s="396"/>
      <c r="AY35" s="396"/>
      <c r="AZ35" s="396"/>
      <c r="BA35" s="396"/>
      <c r="BB35" s="396"/>
      <c r="BC35" s="396"/>
      <c r="BD35" s="397"/>
      <c r="BE35" s="188"/>
      <c r="BF35" s="188"/>
      <c r="BG35" s="188"/>
      <c r="BH35" s="188"/>
      <c r="BI35" s="75"/>
    </row>
    <row r="36" spans="1:61" s="85" customFormat="1" ht="15">
      <c r="A36" s="74"/>
      <c r="B36" s="402"/>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4"/>
      <c r="AA36" s="188"/>
      <c r="AB36" s="188"/>
      <c r="AC36" s="188"/>
      <c r="AD36" s="188"/>
      <c r="AE36" s="188"/>
      <c r="AF36" s="188"/>
      <c r="AG36" s="188"/>
      <c r="AH36" s="394" t="s">
        <v>357</v>
      </c>
      <c r="AI36" s="394"/>
      <c r="AJ36" s="394"/>
      <c r="AK36" s="394"/>
      <c r="AL36" s="394"/>
      <c r="AM36" s="394"/>
      <c r="AN36" s="394"/>
      <c r="AO36" s="394"/>
      <c r="AP36" s="189"/>
      <c r="AQ36" s="189"/>
      <c r="AR36" s="395"/>
      <c r="AS36" s="396"/>
      <c r="AT36" s="396"/>
      <c r="AU36" s="396"/>
      <c r="AV36" s="396"/>
      <c r="AW36" s="396"/>
      <c r="AX36" s="396"/>
      <c r="AY36" s="396"/>
      <c r="AZ36" s="396"/>
      <c r="BA36" s="396"/>
      <c r="BB36" s="396"/>
      <c r="BC36" s="396"/>
      <c r="BD36" s="397"/>
      <c r="BE36" s="188"/>
      <c r="BF36" s="188"/>
      <c r="BG36" s="188"/>
      <c r="BH36" s="188"/>
      <c r="BI36" s="75"/>
    </row>
    <row r="37" spans="1:61" s="85" customFormat="1" ht="15">
      <c r="A37" s="74"/>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8"/>
      <c r="AB37" s="188"/>
      <c r="AC37" s="188"/>
      <c r="AD37" s="188"/>
      <c r="AE37" s="188"/>
      <c r="AF37" s="188"/>
      <c r="AG37" s="188"/>
      <c r="AH37" s="190"/>
      <c r="AI37" s="190"/>
      <c r="AJ37" s="190"/>
      <c r="AK37" s="190"/>
      <c r="AL37" s="190"/>
      <c r="AM37" s="190"/>
      <c r="AN37" s="190"/>
      <c r="AO37" s="190"/>
      <c r="AP37" s="189"/>
      <c r="AQ37" s="189"/>
      <c r="AR37" s="187"/>
      <c r="AS37" s="187"/>
      <c r="AT37" s="187"/>
      <c r="AU37" s="187"/>
      <c r="AV37" s="187"/>
      <c r="AW37" s="187"/>
      <c r="AX37" s="187"/>
      <c r="AY37" s="187"/>
      <c r="AZ37" s="187"/>
      <c r="BA37" s="187"/>
      <c r="BB37" s="187"/>
      <c r="BC37" s="187"/>
      <c r="BD37" s="187"/>
      <c r="BE37" s="188"/>
      <c r="BF37" s="188"/>
      <c r="BG37" s="188"/>
      <c r="BH37" s="188"/>
      <c r="BI37" s="75"/>
    </row>
    <row r="38" spans="1:61" s="85" customFormat="1" ht="15">
      <c r="A38" s="74"/>
      <c r="B38" s="398" t="s">
        <v>359</v>
      </c>
      <c r="C38" s="398"/>
      <c r="D38" s="398"/>
      <c r="E38" s="398"/>
      <c r="F38" s="398"/>
      <c r="G38" s="398"/>
      <c r="H38" s="398"/>
      <c r="I38" s="398"/>
      <c r="J38" s="398"/>
      <c r="K38" s="398"/>
      <c r="L38" s="398"/>
      <c r="M38" s="398"/>
      <c r="N38" s="398"/>
      <c r="O38" s="398"/>
      <c r="P38" s="398"/>
      <c r="Q38" s="398"/>
      <c r="R38" s="187"/>
      <c r="S38" s="187"/>
      <c r="T38" s="187"/>
      <c r="U38" s="187"/>
      <c r="V38" s="187"/>
      <c r="W38" s="187"/>
      <c r="X38" s="187"/>
      <c r="Y38" s="187"/>
      <c r="Z38" s="187"/>
      <c r="AA38" s="188"/>
      <c r="AB38" s="188"/>
      <c r="AC38" s="188"/>
      <c r="AD38" s="188"/>
      <c r="AE38" s="188"/>
      <c r="AF38" s="188"/>
      <c r="AG38" s="188"/>
      <c r="AH38" s="405"/>
      <c r="AI38" s="405"/>
      <c r="AJ38" s="405"/>
      <c r="AK38" s="405"/>
      <c r="AL38" s="405"/>
      <c r="AM38" s="405"/>
      <c r="AN38" s="405"/>
      <c r="AO38" s="405"/>
      <c r="AP38" s="405"/>
      <c r="AQ38" s="189"/>
      <c r="AR38" s="187"/>
      <c r="AS38" s="187"/>
      <c r="AT38" s="187"/>
      <c r="AU38" s="187"/>
      <c r="AV38" s="187"/>
      <c r="AW38" s="187"/>
      <c r="AX38" s="187"/>
      <c r="AY38" s="187"/>
      <c r="AZ38" s="187"/>
      <c r="BA38" s="187"/>
      <c r="BB38" s="187"/>
      <c r="BC38" s="187"/>
      <c r="BD38" s="187"/>
      <c r="BE38" s="188"/>
      <c r="BF38" s="188"/>
      <c r="BG38" s="188"/>
      <c r="BH38" s="188"/>
      <c r="BI38" s="75"/>
    </row>
    <row r="39" spans="1:61" s="85" customFormat="1" ht="15">
      <c r="A39" s="74"/>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1"/>
      <c r="AA39" s="188"/>
      <c r="AB39" s="188"/>
      <c r="AC39" s="188"/>
      <c r="AD39" s="188"/>
      <c r="AE39" s="188"/>
      <c r="AF39" s="188"/>
      <c r="AG39" s="188"/>
      <c r="AH39" s="398" t="s">
        <v>358</v>
      </c>
      <c r="AI39" s="398"/>
      <c r="AJ39" s="398"/>
      <c r="AK39" s="398"/>
      <c r="AL39" s="398"/>
      <c r="AM39" s="398"/>
      <c r="AN39" s="398"/>
      <c r="AO39" s="398"/>
      <c r="AP39" s="398"/>
      <c r="AQ39" s="398"/>
      <c r="AR39" s="395"/>
      <c r="AS39" s="396"/>
      <c r="AT39" s="396"/>
      <c r="AU39" s="396"/>
      <c r="AV39" s="396"/>
      <c r="AW39" s="396"/>
      <c r="AX39" s="396"/>
      <c r="AY39" s="396"/>
      <c r="AZ39" s="396"/>
      <c r="BA39" s="396"/>
      <c r="BB39" s="396"/>
      <c r="BC39" s="396"/>
      <c r="BD39" s="397"/>
      <c r="BE39" s="188"/>
      <c r="BF39" s="188"/>
      <c r="BG39" s="188"/>
      <c r="BH39" s="188"/>
      <c r="BI39" s="75"/>
    </row>
    <row r="40" spans="1:61" s="85" customFormat="1" ht="15">
      <c r="A40" s="74"/>
      <c r="B40" s="402"/>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4"/>
      <c r="AA40" s="188"/>
      <c r="AB40" s="188"/>
      <c r="AC40" s="188"/>
      <c r="AD40" s="188"/>
      <c r="AE40" s="188"/>
      <c r="AF40" s="188"/>
      <c r="AG40" s="188"/>
      <c r="AH40" s="405" t="s">
        <v>357</v>
      </c>
      <c r="AI40" s="405"/>
      <c r="AJ40" s="405"/>
      <c r="AK40" s="405"/>
      <c r="AL40" s="405"/>
      <c r="AM40" s="405"/>
      <c r="AN40" s="405"/>
      <c r="AO40" s="405"/>
      <c r="AP40" s="405"/>
      <c r="AQ40" s="189"/>
      <c r="AR40" s="395"/>
      <c r="AS40" s="396"/>
      <c r="AT40" s="396"/>
      <c r="AU40" s="396"/>
      <c r="AV40" s="396"/>
      <c r="AW40" s="396"/>
      <c r="AX40" s="396"/>
      <c r="AY40" s="396"/>
      <c r="AZ40" s="396"/>
      <c r="BA40" s="396"/>
      <c r="BB40" s="396"/>
      <c r="BC40" s="396"/>
      <c r="BD40" s="397"/>
      <c r="BE40" s="188"/>
      <c r="BF40" s="188"/>
      <c r="BG40" s="188"/>
      <c r="BH40" s="188"/>
      <c r="BI40" s="75"/>
    </row>
    <row r="41" spans="1:61" ht="15" customHeight="1">
      <c r="A41" s="79"/>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1"/>
    </row>
    <row r="42" spans="1:61" ht="15">
      <c r="A42" s="3"/>
      <c r="B42" s="4"/>
      <c r="C42" s="933" t="s">
        <v>6</v>
      </c>
      <c r="D42" s="933"/>
      <c r="E42" s="933"/>
      <c r="F42" s="933"/>
      <c r="G42" s="933"/>
      <c r="H42" s="933"/>
      <c r="I42" s="933"/>
      <c r="J42" s="933"/>
      <c r="K42" s="933"/>
      <c r="L42" s="933"/>
      <c r="M42" s="933"/>
      <c r="N42" s="933"/>
      <c r="O42" s="933"/>
      <c r="P42" s="933"/>
      <c r="Q42" s="933"/>
      <c r="R42" s="933"/>
      <c r="S42" s="933"/>
      <c r="T42" s="933"/>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5"/>
    </row>
    <row r="43" spans="1:61" ht="6" customHeight="1">
      <c r="A43" s="268"/>
      <c r="B43" s="269"/>
      <c r="C43" s="269"/>
      <c r="D43" s="269"/>
      <c r="E43" s="269"/>
      <c r="F43" s="269"/>
      <c r="G43" s="269"/>
      <c r="H43" s="269"/>
      <c r="I43" s="269"/>
      <c r="J43" s="269"/>
      <c r="K43" s="269"/>
      <c r="L43" s="269"/>
      <c r="M43" s="269"/>
      <c r="N43" s="269"/>
      <c r="O43" s="269"/>
      <c r="P43" s="269"/>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5"/>
    </row>
    <row r="44" spans="1:61" ht="15">
      <c r="A44" s="934" t="s">
        <v>7</v>
      </c>
      <c r="B44" s="935"/>
      <c r="C44" s="935"/>
      <c r="D44" s="935"/>
      <c r="E44" s="935"/>
      <c r="F44" s="935"/>
      <c r="G44" s="935"/>
      <c r="H44" s="935"/>
      <c r="I44" s="935"/>
      <c r="J44" s="935"/>
      <c r="K44" s="935"/>
      <c r="L44" s="935"/>
      <c r="M44" s="935"/>
      <c r="N44" s="925"/>
      <c r="O44" s="926"/>
      <c r="P44" s="926"/>
      <c r="Q44" s="926"/>
      <c r="R44" s="926"/>
      <c r="S44" s="926"/>
      <c r="T44" s="926"/>
      <c r="U44" s="926"/>
      <c r="V44" s="926"/>
      <c r="W44" s="926"/>
      <c r="X44" s="926"/>
      <c r="Y44" s="926"/>
      <c r="Z44" s="927"/>
      <c r="AA44" s="14"/>
      <c r="AB44" s="937" t="s">
        <v>347</v>
      </c>
      <c r="AC44" s="937"/>
      <c r="AD44" s="937"/>
      <c r="AE44" s="937"/>
      <c r="AF44" s="937"/>
      <c r="AG44" s="937"/>
      <c r="AH44" s="937"/>
      <c r="AI44" s="937"/>
      <c r="AJ44" s="937"/>
      <c r="AK44" s="937"/>
      <c r="AL44" s="937"/>
      <c r="AM44" s="937"/>
      <c r="AN44" s="937"/>
      <c r="AO44" s="938"/>
      <c r="AP44" s="925"/>
      <c r="AQ44" s="926"/>
      <c r="AR44" s="926"/>
      <c r="AS44" s="926"/>
      <c r="AT44" s="926"/>
      <c r="AU44" s="926"/>
      <c r="AV44" s="926"/>
      <c r="AW44" s="926"/>
      <c r="AX44" s="926"/>
      <c r="AY44" s="926"/>
      <c r="AZ44" s="926"/>
      <c r="BA44" s="926"/>
      <c r="BB44" s="926"/>
      <c r="BC44" s="926"/>
      <c r="BD44" s="926"/>
      <c r="BE44" s="926"/>
      <c r="BF44" s="926"/>
      <c r="BG44" s="926"/>
      <c r="BH44" s="927"/>
      <c r="BI44" s="15"/>
    </row>
    <row r="45" spans="1:61" ht="7.5" customHeight="1">
      <c r="A45" s="16"/>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5"/>
    </row>
    <row r="46" spans="1:61" ht="18.75" customHeight="1">
      <c r="A46" s="16"/>
      <c r="B46" s="928" t="s">
        <v>8</v>
      </c>
      <c r="C46" s="929"/>
      <c r="D46" s="929"/>
      <c r="E46" s="929"/>
      <c r="F46" s="929"/>
      <c r="G46" s="929"/>
      <c r="H46" s="929"/>
      <c r="I46" s="929"/>
      <c r="J46" s="929"/>
      <c r="K46" s="929"/>
      <c r="L46" s="929"/>
      <c r="M46" s="929"/>
      <c r="N46" s="929"/>
      <c r="O46" s="12"/>
      <c r="P46" s="929" t="s">
        <v>2</v>
      </c>
      <c r="Q46" s="929"/>
      <c r="R46" s="929"/>
      <c r="S46" s="929"/>
      <c r="T46" s="929"/>
      <c r="U46" s="929"/>
      <c r="V46" s="929"/>
      <c r="W46" s="929"/>
      <c r="X46" s="929"/>
      <c r="Y46" s="929"/>
      <c r="Z46" s="929"/>
      <c r="AA46" s="12"/>
      <c r="AB46" s="929" t="s">
        <v>9</v>
      </c>
      <c r="AC46" s="929"/>
      <c r="AD46" s="929"/>
      <c r="AE46" s="929"/>
      <c r="AF46" s="929"/>
      <c r="AG46" s="929"/>
      <c r="AH46" s="929"/>
      <c r="AI46" s="929"/>
      <c r="AJ46" s="929"/>
      <c r="AK46" s="929"/>
      <c r="AL46" s="929"/>
      <c r="AM46" s="12"/>
      <c r="AN46" s="929" t="s">
        <v>10</v>
      </c>
      <c r="AO46" s="929"/>
      <c r="AP46" s="929"/>
      <c r="AQ46" s="929"/>
      <c r="AR46" s="929"/>
      <c r="AS46" s="929"/>
      <c r="AT46" s="929"/>
      <c r="AU46" s="929"/>
      <c r="AV46" s="929"/>
      <c r="AW46" s="929"/>
      <c r="AX46" s="12"/>
      <c r="AY46" s="929" t="s">
        <v>10</v>
      </c>
      <c r="AZ46" s="929"/>
      <c r="BA46" s="929"/>
      <c r="BB46" s="929"/>
      <c r="BC46" s="929"/>
      <c r="BD46" s="929"/>
      <c r="BE46" s="929"/>
      <c r="BF46" s="929"/>
      <c r="BG46" s="929"/>
      <c r="BH46" s="13"/>
      <c r="BI46" s="15"/>
    </row>
    <row r="47" spans="1:61" ht="4.5" customHeight="1">
      <c r="A47" s="16"/>
      <c r="B47" s="8"/>
      <c r="C47" s="8"/>
      <c r="D47" s="8"/>
      <c r="E47" s="8"/>
      <c r="F47" s="8"/>
      <c r="G47" s="8"/>
      <c r="H47" s="8"/>
      <c r="I47" s="8"/>
      <c r="J47" s="8"/>
      <c r="K47" s="8"/>
      <c r="L47" s="8"/>
      <c r="M47" s="8"/>
      <c r="N47" s="8"/>
      <c r="O47" s="9"/>
      <c r="P47" s="8"/>
      <c r="Q47" s="8"/>
      <c r="R47" s="8"/>
      <c r="S47" s="8"/>
      <c r="T47" s="8"/>
      <c r="U47" s="8"/>
      <c r="V47" s="8"/>
      <c r="W47" s="8"/>
      <c r="X47" s="8"/>
      <c r="Y47" s="8"/>
      <c r="Z47" s="8"/>
      <c r="AA47" s="9"/>
      <c r="AB47" s="8"/>
      <c r="AC47" s="8"/>
      <c r="AD47" s="8"/>
      <c r="AE47" s="8"/>
      <c r="AF47" s="8"/>
      <c r="AG47" s="8"/>
      <c r="AH47" s="8"/>
      <c r="AI47" s="8"/>
      <c r="AJ47" s="8"/>
      <c r="AK47" s="8"/>
      <c r="AL47" s="8"/>
      <c r="AM47" s="9"/>
      <c r="AN47" s="8"/>
      <c r="AO47" s="8"/>
      <c r="AP47" s="8"/>
      <c r="AQ47" s="8"/>
      <c r="AR47" s="8"/>
      <c r="AS47" s="8"/>
      <c r="AT47" s="8"/>
      <c r="AU47" s="8"/>
      <c r="AV47" s="8"/>
      <c r="AW47" s="8"/>
      <c r="AX47" s="9"/>
      <c r="AY47" s="8"/>
      <c r="AZ47" s="8"/>
      <c r="BA47" s="8"/>
      <c r="BB47" s="8"/>
      <c r="BC47" s="8"/>
      <c r="BD47" s="8"/>
      <c r="BE47" s="8"/>
      <c r="BF47" s="8"/>
      <c r="BG47" s="8"/>
      <c r="BH47" s="10"/>
      <c r="BI47" s="15"/>
    </row>
    <row r="48" spans="1:61" ht="13.5" customHeight="1">
      <c r="A48" s="16"/>
      <c r="B48" s="915"/>
      <c r="C48" s="916"/>
      <c r="D48" s="916"/>
      <c r="E48" s="916"/>
      <c r="F48" s="916"/>
      <c r="G48" s="916"/>
      <c r="H48" s="916"/>
      <c r="I48" s="916"/>
      <c r="J48" s="916"/>
      <c r="K48" s="916"/>
      <c r="L48" s="916"/>
      <c r="M48" s="916"/>
      <c r="N48" s="917"/>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5"/>
    </row>
    <row r="49" spans="1:61" ht="13.5" customHeight="1">
      <c r="A49" s="16"/>
      <c r="B49" s="918"/>
      <c r="C49" s="919"/>
      <c r="D49" s="919"/>
      <c r="E49" s="919"/>
      <c r="F49" s="919"/>
      <c r="G49" s="919"/>
      <c r="H49" s="919"/>
      <c r="I49" s="919"/>
      <c r="J49" s="919"/>
      <c r="K49" s="919"/>
      <c r="L49" s="919"/>
      <c r="M49" s="919"/>
      <c r="N49" s="920"/>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5"/>
    </row>
    <row r="50" spans="1:61" ht="13.5" customHeight="1">
      <c r="A50" s="16"/>
      <c r="B50" s="918"/>
      <c r="C50" s="919"/>
      <c r="D50" s="919"/>
      <c r="E50" s="919"/>
      <c r="F50" s="919"/>
      <c r="G50" s="919"/>
      <c r="H50" s="919"/>
      <c r="I50" s="919"/>
      <c r="J50" s="919"/>
      <c r="K50" s="919"/>
      <c r="L50" s="919"/>
      <c r="M50" s="919"/>
      <c r="N50" s="920"/>
      <c r="O50" s="1"/>
      <c r="P50" s="930"/>
      <c r="Q50" s="931"/>
      <c r="R50" s="931"/>
      <c r="S50" s="931"/>
      <c r="T50" s="931"/>
      <c r="U50" s="931"/>
      <c r="V50" s="931"/>
      <c r="W50" s="931"/>
      <c r="X50" s="931"/>
      <c r="Y50" s="931"/>
      <c r="Z50" s="932"/>
      <c r="AA50" s="1"/>
      <c r="AB50" s="930"/>
      <c r="AC50" s="931"/>
      <c r="AD50" s="931"/>
      <c r="AE50" s="931"/>
      <c r="AF50" s="931"/>
      <c r="AG50" s="931"/>
      <c r="AH50" s="931"/>
      <c r="AI50" s="931"/>
      <c r="AJ50" s="931"/>
      <c r="AK50" s="931"/>
      <c r="AL50" s="932"/>
      <c r="AM50" s="1"/>
      <c r="AN50" s="930"/>
      <c r="AO50" s="931"/>
      <c r="AP50" s="931"/>
      <c r="AQ50" s="931"/>
      <c r="AR50" s="931"/>
      <c r="AS50" s="931"/>
      <c r="AT50" s="931"/>
      <c r="AU50" s="931"/>
      <c r="AV50" s="931"/>
      <c r="AW50" s="932"/>
      <c r="AX50" s="1"/>
      <c r="AY50" s="930"/>
      <c r="AZ50" s="931"/>
      <c r="BA50" s="931"/>
      <c r="BB50" s="931"/>
      <c r="BC50" s="931"/>
      <c r="BD50" s="931"/>
      <c r="BE50" s="931"/>
      <c r="BF50" s="931"/>
      <c r="BG50" s="932"/>
      <c r="BH50" s="1"/>
      <c r="BI50" s="15"/>
    </row>
    <row r="51" spans="1:61" ht="13.5" customHeight="1">
      <c r="A51" s="16"/>
      <c r="B51" s="918"/>
      <c r="C51" s="919"/>
      <c r="D51" s="919"/>
      <c r="E51" s="919"/>
      <c r="F51" s="919"/>
      <c r="G51" s="919"/>
      <c r="H51" s="919"/>
      <c r="I51" s="919"/>
      <c r="J51" s="919"/>
      <c r="K51" s="919"/>
      <c r="L51" s="919"/>
      <c r="M51" s="919"/>
      <c r="N51" s="920"/>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5"/>
    </row>
    <row r="52" spans="1:61" ht="13.5" customHeight="1">
      <c r="A52" s="16"/>
      <c r="B52" s="921"/>
      <c r="C52" s="922"/>
      <c r="D52" s="922"/>
      <c r="E52" s="922"/>
      <c r="F52" s="922"/>
      <c r="G52" s="922"/>
      <c r="H52" s="922"/>
      <c r="I52" s="922"/>
      <c r="J52" s="922"/>
      <c r="K52" s="922"/>
      <c r="L52" s="922"/>
      <c r="M52" s="922"/>
      <c r="N52" s="923"/>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5"/>
    </row>
    <row r="53" spans="1:61" ht="3" customHeight="1">
      <c r="A53" s="16"/>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5"/>
    </row>
    <row r="54" spans="1:61" ht="3" customHeight="1">
      <c r="A54" s="16"/>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5"/>
    </row>
    <row r="55" spans="1:61" ht="3" customHeight="1">
      <c r="A55" s="16"/>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5"/>
    </row>
    <row r="56" spans="1:61" ht="12.75" customHeight="1">
      <c r="A56" s="16"/>
      <c r="B56" s="915"/>
      <c r="C56" s="916"/>
      <c r="D56" s="916"/>
      <c r="E56" s="916"/>
      <c r="F56" s="916"/>
      <c r="G56" s="916"/>
      <c r="H56" s="916"/>
      <c r="I56" s="916"/>
      <c r="J56" s="916"/>
      <c r="K56" s="916"/>
      <c r="L56" s="916"/>
      <c r="M56" s="916"/>
      <c r="N56" s="917"/>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5"/>
    </row>
    <row r="57" spans="1:61" ht="12.75" customHeight="1">
      <c r="A57" s="16"/>
      <c r="B57" s="918"/>
      <c r="C57" s="919"/>
      <c r="D57" s="919"/>
      <c r="E57" s="919"/>
      <c r="F57" s="919"/>
      <c r="G57" s="919"/>
      <c r="H57" s="919"/>
      <c r="I57" s="919"/>
      <c r="J57" s="919"/>
      <c r="K57" s="919"/>
      <c r="L57" s="919"/>
      <c r="M57" s="919"/>
      <c r="N57" s="92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5"/>
    </row>
    <row r="58" spans="1:61" ht="12.75" customHeight="1">
      <c r="A58" s="16"/>
      <c r="B58" s="918"/>
      <c r="C58" s="919"/>
      <c r="D58" s="919"/>
      <c r="E58" s="919"/>
      <c r="F58" s="919"/>
      <c r="G58" s="919"/>
      <c r="H58" s="919"/>
      <c r="I58" s="919"/>
      <c r="J58" s="919"/>
      <c r="K58" s="919"/>
      <c r="L58" s="919"/>
      <c r="M58" s="919"/>
      <c r="N58" s="920"/>
      <c r="O58" s="1"/>
      <c r="P58" s="930"/>
      <c r="Q58" s="931"/>
      <c r="R58" s="931"/>
      <c r="S58" s="931"/>
      <c r="T58" s="931"/>
      <c r="U58" s="931"/>
      <c r="V58" s="931"/>
      <c r="W58" s="931"/>
      <c r="X58" s="931"/>
      <c r="Y58" s="931"/>
      <c r="Z58" s="932"/>
      <c r="AA58" s="1"/>
      <c r="AB58" s="930"/>
      <c r="AC58" s="931"/>
      <c r="AD58" s="931"/>
      <c r="AE58" s="931"/>
      <c r="AF58" s="931"/>
      <c r="AG58" s="931"/>
      <c r="AH58" s="931"/>
      <c r="AI58" s="931"/>
      <c r="AJ58" s="931"/>
      <c r="AK58" s="931"/>
      <c r="AL58" s="932"/>
      <c r="AM58" s="1"/>
      <c r="AN58" s="930"/>
      <c r="AO58" s="931"/>
      <c r="AP58" s="931"/>
      <c r="AQ58" s="931"/>
      <c r="AR58" s="931"/>
      <c r="AS58" s="931"/>
      <c r="AT58" s="931"/>
      <c r="AU58" s="931"/>
      <c r="AV58" s="931"/>
      <c r="AW58" s="932"/>
      <c r="AX58" s="1"/>
      <c r="AY58" s="930"/>
      <c r="AZ58" s="931"/>
      <c r="BA58" s="931"/>
      <c r="BB58" s="931"/>
      <c r="BC58" s="931"/>
      <c r="BD58" s="931"/>
      <c r="BE58" s="931"/>
      <c r="BF58" s="931"/>
      <c r="BG58" s="932"/>
      <c r="BH58" s="1"/>
      <c r="BI58" s="15"/>
    </row>
    <row r="59" spans="1:61" ht="12.75" customHeight="1">
      <c r="A59" s="16"/>
      <c r="B59" s="918"/>
      <c r="C59" s="919"/>
      <c r="D59" s="919"/>
      <c r="E59" s="919"/>
      <c r="F59" s="919"/>
      <c r="G59" s="919"/>
      <c r="H59" s="919"/>
      <c r="I59" s="919"/>
      <c r="J59" s="919"/>
      <c r="K59" s="919"/>
      <c r="L59" s="919"/>
      <c r="M59" s="919"/>
      <c r="N59" s="92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5"/>
    </row>
    <row r="60" spans="1:61" ht="12.75" customHeight="1">
      <c r="A60" s="16"/>
      <c r="B60" s="921"/>
      <c r="C60" s="922"/>
      <c r="D60" s="922"/>
      <c r="E60" s="922"/>
      <c r="F60" s="922"/>
      <c r="G60" s="922"/>
      <c r="H60" s="922"/>
      <c r="I60" s="922"/>
      <c r="J60" s="922"/>
      <c r="K60" s="922"/>
      <c r="L60" s="922"/>
      <c r="M60" s="922"/>
      <c r="N60" s="923"/>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5"/>
    </row>
    <row r="61" spans="1:61" ht="3" customHeight="1">
      <c r="A61" s="16"/>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5"/>
    </row>
    <row r="62" spans="1:61" ht="3" customHeight="1">
      <c r="A62" s="16"/>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5"/>
    </row>
    <row r="63" spans="1:61" ht="3" customHeight="1">
      <c r="A63" s="16"/>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5"/>
    </row>
    <row r="64" spans="1:61" ht="12.75" customHeight="1">
      <c r="A64" s="16"/>
      <c r="B64" s="915"/>
      <c r="C64" s="916"/>
      <c r="D64" s="916"/>
      <c r="E64" s="916"/>
      <c r="F64" s="916"/>
      <c r="G64" s="916"/>
      <c r="H64" s="916"/>
      <c r="I64" s="916"/>
      <c r="J64" s="916"/>
      <c r="K64" s="916"/>
      <c r="L64" s="916"/>
      <c r="M64" s="916"/>
      <c r="N64" s="91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5"/>
    </row>
    <row r="65" spans="1:61" ht="12.75" customHeight="1">
      <c r="A65" s="16"/>
      <c r="B65" s="918"/>
      <c r="C65" s="919"/>
      <c r="D65" s="919"/>
      <c r="E65" s="919"/>
      <c r="F65" s="919"/>
      <c r="G65" s="919"/>
      <c r="H65" s="919"/>
      <c r="I65" s="919"/>
      <c r="J65" s="919"/>
      <c r="K65" s="919"/>
      <c r="L65" s="919"/>
      <c r="M65" s="919"/>
      <c r="N65" s="92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5"/>
    </row>
    <row r="66" spans="1:61" ht="12.75" customHeight="1">
      <c r="A66" s="16"/>
      <c r="B66" s="918"/>
      <c r="C66" s="919"/>
      <c r="D66" s="919"/>
      <c r="E66" s="919"/>
      <c r="F66" s="919"/>
      <c r="G66" s="919"/>
      <c r="H66" s="919"/>
      <c r="I66" s="919"/>
      <c r="J66" s="919"/>
      <c r="K66" s="919"/>
      <c r="L66" s="919"/>
      <c r="M66" s="919"/>
      <c r="N66" s="920"/>
      <c r="O66" s="1"/>
      <c r="P66" s="930"/>
      <c r="Q66" s="931"/>
      <c r="R66" s="931"/>
      <c r="S66" s="931"/>
      <c r="T66" s="931"/>
      <c r="U66" s="931"/>
      <c r="V66" s="931"/>
      <c r="W66" s="931"/>
      <c r="X66" s="931"/>
      <c r="Y66" s="931"/>
      <c r="Z66" s="932"/>
      <c r="AA66" s="1"/>
      <c r="AB66" s="930"/>
      <c r="AC66" s="931"/>
      <c r="AD66" s="931"/>
      <c r="AE66" s="931"/>
      <c r="AF66" s="931"/>
      <c r="AG66" s="931"/>
      <c r="AH66" s="931"/>
      <c r="AI66" s="931"/>
      <c r="AJ66" s="931"/>
      <c r="AK66" s="931"/>
      <c r="AL66" s="932"/>
      <c r="AM66" s="1"/>
      <c r="AN66" s="930"/>
      <c r="AO66" s="931"/>
      <c r="AP66" s="931"/>
      <c r="AQ66" s="931"/>
      <c r="AR66" s="931"/>
      <c r="AS66" s="931"/>
      <c r="AT66" s="931"/>
      <c r="AU66" s="931"/>
      <c r="AV66" s="931"/>
      <c r="AW66" s="932"/>
      <c r="AX66" s="1"/>
      <c r="AY66" s="930"/>
      <c r="AZ66" s="931"/>
      <c r="BA66" s="931"/>
      <c r="BB66" s="931"/>
      <c r="BC66" s="931"/>
      <c r="BD66" s="931"/>
      <c r="BE66" s="931"/>
      <c r="BF66" s="931"/>
      <c r="BG66" s="932"/>
      <c r="BH66" s="1"/>
      <c r="BI66" s="15"/>
    </row>
    <row r="67" spans="1:61" ht="12.75" customHeight="1">
      <c r="A67" s="16"/>
      <c r="B67" s="918"/>
      <c r="C67" s="919"/>
      <c r="D67" s="919"/>
      <c r="E67" s="919"/>
      <c r="F67" s="919"/>
      <c r="G67" s="919"/>
      <c r="H67" s="919"/>
      <c r="I67" s="919"/>
      <c r="J67" s="919"/>
      <c r="K67" s="919"/>
      <c r="L67" s="919"/>
      <c r="M67" s="919"/>
      <c r="N67" s="92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5"/>
    </row>
    <row r="68" spans="1:61" ht="12.75" customHeight="1">
      <c r="A68" s="16"/>
      <c r="B68" s="921"/>
      <c r="C68" s="922"/>
      <c r="D68" s="922"/>
      <c r="E68" s="922"/>
      <c r="F68" s="922"/>
      <c r="G68" s="922"/>
      <c r="H68" s="922"/>
      <c r="I68" s="922"/>
      <c r="J68" s="922"/>
      <c r="K68" s="922"/>
      <c r="L68" s="922"/>
      <c r="M68" s="922"/>
      <c r="N68" s="92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5"/>
    </row>
    <row r="69" spans="1:61" ht="3" customHeight="1">
      <c r="A69" s="16"/>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5"/>
    </row>
    <row r="70" spans="1:61" ht="3" customHeight="1">
      <c r="A70" s="16"/>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5"/>
    </row>
    <row r="71" spans="1:61" ht="3" customHeight="1">
      <c r="A71" s="16"/>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4"/>
      <c r="AN71" s="14"/>
      <c r="AO71" s="14"/>
      <c r="AP71" s="14"/>
      <c r="AQ71" s="14"/>
      <c r="AR71" s="14"/>
      <c r="AS71" s="14"/>
      <c r="AT71" s="14"/>
      <c r="AU71" s="14"/>
      <c r="AV71" s="14"/>
      <c r="AW71" s="14"/>
      <c r="AX71" s="14"/>
      <c r="AY71" s="14"/>
      <c r="AZ71" s="14"/>
      <c r="BA71" s="14"/>
      <c r="BB71" s="14"/>
      <c r="BC71" s="14"/>
      <c r="BD71" s="14"/>
      <c r="BE71" s="14"/>
      <c r="BF71" s="14"/>
      <c r="BG71" s="14"/>
      <c r="BH71" s="14"/>
      <c r="BI71" s="15"/>
    </row>
    <row r="72" spans="1:61" ht="13.5" customHeight="1">
      <c r="A72" s="16"/>
      <c r="B72" s="915"/>
      <c r="C72" s="916"/>
      <c r="D72" s="916"/>
      <c r="E72" s="916"/>
      <c r="F72" s="916"/>
      <c r="G72" s="916"/>
      <c r="H72" s="916"/>
      <c r="I72" s="916"/>
      <c r="J72" s="916"/>
      <c r="K72" s="916"/>
      <c r="L72" s="916"/>
      <c r="M72" s="916"/>
      <c r="N72" s="91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5"/>
    </row>
    <row r="73" spans="1:61" ht="13.5" customHeight="1">
      <c r="A73" s="16"/>
      <c r="B73" s="918"/>
      <c r="C73" s="919"/>
      <c r="D73" s="919"/>
      <c r="E73" s="919"/>
      <c r="F73" s="919"/>
      <c r="G73" s="919"/>
      <c r="H73" s="919"/>
      <c r="I73" s="919"/>
      <c r="J73" s="919"/>
      <c r="K73" s="919"/>
      <c r="L73" s="919"/>
      <c r="M73" s="919"/>
      <c r="N73" s="92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5"/>
    </row>
    <row r="74" spans="1:61" ht="13.5" customHeight="1">
      <c r="A74" s="16"/>
      <c r="B74" s="918"/>
      <c r="C74" s="919"/>
      <c r="D74" s="919"/>
      <c r="E74" s="919"/>
      <c r="F74" s="919"/>
      <c r="G74" s="919"/>
      <c r="H74" s="919"/>
      <c r="I74" s="919"/>
      <c r="J74" s="919"/>
      <c r="K74" s="919"/>
      <c r="L74" s="919"/>
      <c r="M74" s="919"/>
      <c r="N74" s="920"/>
      <c r="O74" s="1"/>
      <c r="P74" s="930"/>
      <c r="Q74" s="931"/>
      <c r="R74" s="931"/>
      <c r="S74" s="931"/>
      <c r="T74" s="931"/>
      <c r="U74" s="931"/>
      <c r="V74" s="931"/>
      <c r="W74" s="931"/>
      <c r="X74" s="931"/>
      <c r="Y74" s="931"/>
      <c r="Z74" s="932"/>
      <c r="AA74" s="1"/>
      <c r="AB74" s="930"/>
      <c r="AC74" s="931"/>
      <c r="AD74" s="931"/>
      <c r="AE74" s="931"/>
      <c r="AF74" s="931"/>
      <c r="AG74" s="931"/>
      <c r="AH74" s="931"/>
      <c r="AI74" s="931"/>
      <c r="AJ74" s="931"/>
      <c r="AK74" s="931"/>
      <c r="AL74" s="932"/>
      <c r="AM74" s="1"/>
      <c r="AN74" s="930"/>
      <c r="AO74" s="931"/>
      <c r="AP74" s="931"/>
      <c r="AQ74" s="931"/>
      <c r="AR74" s="931"/>
      <c r="AS74" s="931"/>
      <c r="AT74" s="931"/>
      <c r="AU74" s="931"/>
      <c r="AV74" s="931"/>
      <c r="AW74" s="932"/>
      <c r="AX74" s="1"/>
      <c r="AY74" s="930"/>
      <c r="AZ74" s="931"/>
      <c r="BA74" s="931"/>
      <c r="BB74" s="931"/>
      <c r="BC74" s="931"/>
      <c r="BD74" s="931"/>
      <c r="BE74" s="931"/>
      <c r="BF74" s="931"/>
      <c r="BG74" s="932"/>
      <c r="BH74" s="1"/>
      <c r="BI74" s="15"/>
    </row>
    <row r="75" spans="1:61" ht="13.5" customHeight="1">
      <c r="A75" s="16"/>
      <c r="B75" s="918"/>
      <c r="C75" s="919"/>
      <c r="D75" s="919"/>
      <c r="E75" s="919"/>
      <c r="F75" s="919"/>
      <c r="G75" s="919"/>
      <c r="H75" s="919"/>
      <c r="I75" s="919"/>
      <c r="J75" s="919"/>
      <c r="K75" s="919"/>
      <c r="L75" s="919"/>
      <c r="M75" s="919"/>
      <c r="N75" s="92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5"/>
    </row>
    <row r="76" spans="1:61" ht="13.5" customHeight="1">
      <c r="A76" s="16"/>
      <c r="B76" s="921"/>
      <c r="C76" s="922"/>
      <c r="D76" s="922"/>
      <c r="E76" s="922"/>
      <c r="F76" s="922"/>
      <c r="G76" s="922"/>
      <c r="H76" s="922"/>
      <c r="I76" s="922"/>
      <c r="J76" s="922"/>
      <c r="K76" s="922"/>
      <c r="L76" s="922"/>
      <c r="M76" s="922"/>
      <c r="N76" s="923"/>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5"/>
    </row>
    <row r="77" spans="1:61" ht="3" customHeight="1">
      <c r="A77" s="16"/>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5"/>
    </row>
    <row r="78" spans="1:61" ht="3" customHeight="1">
      <c r="A78" s="16"/>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5"/>
    </row>
    <row r="79" spans="1:61" ht="3" customHeight="1">
      <c r="A79" s="16"/>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5"/>
    </row>
    <row r="80" spans="1:61" ht="3" customHeight="1">
      <c r="A80" s="16"/>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5"/>
    </row>
    <row r="81" spans="1:61" ht="3.75" customHeight="1">
      <c r="A81" s="1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5"/>
    </row>
    <row r="82" spans="1:61" ht="5.25" customHeight="1">
      <c r="A82" s="1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5"/>
    </row>
    <row r="83" spans="1:61" s="85" customFormat="1" ht="18" customHeight="1">
      <c r="A83" s="16"/>
      <c r="B83" s="143"/>
      <c r="C83" s="809" t="s">
        <v>398</v>
      </c>
      <c r="D83" s="809"/>
      <c r="E83" s="809"/>
      <c r="F83" s="809"/>
      <c r="G83" s="809"/>
      <c r="H83" s="809"/>
      <c r="I83" s="809"/>
      <c r="J83" s="809"/>
      <c r="K83" s="809"/>
      <c r="L83" s="809"/>
      <c r="M83" s="809"/>
      <c r="N83" s="809"/>
      <c r="O83" s="809"/>
      <c r="P83" s="809"/>
      <c r="Q83" s="809"/>
      <c r="R83" s="809"/>
      <c r="S83" s="809"/>
      <c r="T83" s="809"/>
      <c r="U83" s="809"/>
      <c r="V83" s="809"/>
      <c r="W83" s="809"/>
      <c r="X83" s="809"/>
      <c r="Y83" s="809"/>
      <c r="Z83" s="809"/>
      <c r="AA83" s="809"/>
      <c r="AB83" s="14"/>
      <c r="AC83" s="14"/>
      <c r="AD83" s="14"/>
      <c r="AE83" s="14"/>
      <c r="AF83" s="14"/>
      <c r="AG83" s="14"/>
      <c r="AH83" s="14"/>
      <c r="AI83" s="14"/>
      <c r="AJ83" s="14"/>
      <c r="AK83" s="14"/>
      <c r="AL83" s="14"/>
      <c r="AM83" s="14"/>
      <c r="AN83" s="14"/>
      <c r="AO83" s="91"/>
      <c r="AP83" s="91"/>
      <c r="AQ83" s="91"/>
      <c r="AR83" s="91"/>
      <c r="AS83" s="91"/>
      <c r="AT83" s="144"/>
      <c r="AU83" s="91"/>
      <c r="AV83" s="17"/>
      <c r="AW83" s="91"/>
      <c r="AX83" s="17"/>
      <c r="AY83" s="17"/>
      <c r="AZ83" s="91"/>
      <c r="BA83" s="91"/>
      <c r="BB83" s="91"/>
      <c r="BC83" s="91"/>
      <c r="BD83" s="91"/>
      <c r="BE83" s="91"/>
      <c r="BF83" s="91"/>
      <c r="BG83" s="91"/>
      <c r="BH83" s="91"/>
      <c r="BI83" s="15"/>
    </row>
    <row r="84" spans="1:61" s="85" customFormat="1" ht="18" customHeight="1">
      <c r="A84" s="16"/>
      <c r="B84" s="1020" t="s">
        <v>187</v>
      </c>
      <c r="C84" s="1020"/>
      <c r="D84" s="1020"/>
      <c r="E84" s="143"/>
      <c r="F84" s="143"/>
      <c r="G84" s="144"/>
      <c r="H84" s="144"/>
      <c r="I84" s="935" t="s">
        <v>399</v>
      </c>
      <c r="J84" s="935"/>
      <c r="K84" s="935"/>
      <c r="L84" s="935"/>
      <c r="M84" s="935"/>
      <c r="N84" s="935"/>
      <c r="O84" s="935"/>
      <c r="P84" s="935"/>
      <c r="Q84" s="935"/>
      <c r="R84" s="935"/>
      <c r="S84" s="935"/>
      <c r="T84" s="935"/>
      <c r="U84" s="935"/>
      <c r="V84" s="935"/>
      <c r="W84" s="935"/>
      <c r="X84" s="935"/>
      <c r="Y84" s="935"/>
      <c r="Z84" s="935"/>
      <c r="AA84" s="935"/>
      <c r="AB84" s="935"/>
      <c r="AC84" s="935"/>
      <c r="AD84" s="935"/>
      <c r="AE84" s="935"/>
      <c r="AF84" s="935"/>
      <c r="AG84" s="14"/>
      <c r="AH84" s="14"/>
      <c r="AI84" s="14"/>
      <c r="AJ84" s="14"/>
      <c r="AK84" s="14"/>
      <c r="AL84" s="14"/>
      <c r="AM84" s="14"/>
      <c r="AN84" s="14"/>
      <c r="AO84" s="91"/>
      <c r="AP84" s="91"/>
      <c r="AQ84" s="91"/>
      <c r="AR84" s="91"/>
      <c r="AS84" s="91"/>
      <c r="AT84" s="144"/>
      <c r="AU84" s="91"/>
      <c r="AV84" s="17"/>
      <c r="AW84" s="91"/>
      <c r="AX84" s="17"/>
      <c r="AY84" s="17"/>
      <c r="AZ84" s="91"/>
      <c r="BA84" s="91"/>
      <c r="BB84" s="91"/>
      <c r="BC84" s="91"/>
      <c r="BD84" s="91"/>
      <c r="BE84" s="91"/>
      <c r="BF84" s="91"/>
      <c r="BG84" s="91"/>
      <c r="BH84" s="91"/>
      <c r="BI84" s="15"/>
    </row>
    <row r="85" spans="1:61" s="85" customFormat="1" ht="18" customHeight="1">
      <c r="A85" s="16"/>
      <c r="B85" s="143"/>
      <c r="C85" s="143"/>
      <c r="D85" s="143"/>
      <c r="E85" s="143"/>
      <c r="F85" s="143"/>
      <c r="G85" s="144"/>
      <c r="H85" s="144"/>
      <c r="I85" s="935" t="s">
        <v>400</v>
      </c>
      <c r="J85" s="935"/>
      <c r="K85" s="935"/>
      <c r="L85" s="935"/>
      <c r="M85" s="935"/>
      <c r="N85" s="935"/>
      <c r="O85" s="935"/>
      <c r="P85" s="935"/>
      <c r="Q85" s="935"/>
      <c r="R85" s="935"/>
      <c r="S85" s="935"/>
      <c r="T85" s="935"/>
      <c r="U85" s="935"/>
      <c r="V85" s="935"/>
      <c r="W85" s="935"/>
      <c r="X85" s="935"/>
      <c r="Y85" s="935"/>
      <c r="Z85" s="935"/>
      <c r="AA85" s="935"/>
      <c r="AB85" s="935"/>
      <c r="AC85" s="935"/>
      <c r="AD85" s="935"/>
      <c r="AE85" s="935"/>
      <c r="AF85" s="935"/>
      <c r="AG85" s="935"/>
      <c r="AH85" s="14"/>
      <c r="AI85" s="14"/>
      <c r="AJ85" s="14"/>
      <c r="AK85" s="14"/>
      <c r="AL85" s="14"/>
      <c r="AM85" s="14"/>
      <c r="AN85" s="14"/>
      <c r="AO85" s="91"/>
      <c r="AP85" s="91"/>
      <c r="AQ85" s="91"/>
      <c r="AR85" s="91"/>
      <c r="AS85" s="91"/>
      <c r="AT85" s="144"/>
      <c r="AU85" s="91"/>
      <c r="AV85" s="17"/>
      <c r="AW85" s="91"/>
      <c r="AX85" s="17"/>
      <c r="AY85" s="17"/>
      <c r="AZ85" s="91"/>
      <c r="BA85" s="91"/>
      <c r="BB85" s="91"/>
      <c r="BC85" s="91"/>
      <c r="BD85" s="91"/>
      <c r="BE85" s="91"/>
      <c r="BF85" s="91"/>
      <c r="BG85" s="91"/>
      <c r="BH85" s="91"/>
      <c r="BI85" s="15"/>
    </row>
    <row r="86" spans="1:61" s="85" customFormat="1" ht="18" customHeight="1">
      <c r="A86" s="16"/>
      <c r="B86" s="809" t="s">
        <v>189</v>
      </c>
      <c r="C86" s="809"/>
      <c r="D86" s="809"/>
      <c r="E86" s="809"/>
      <c r="F86" s="86"/>
      <c r="G86" s="87"/>
      <c r="H86" s="87"/>
      <c r="I86" s="935" t="s">
        <v>507</v>
      </c>
      <c r="J86" s="935"/>
      <c r="K86" s="935"/>
      <c r="L86" s="935"/>
      <c r="M86" s="935"/>
      <c r="N86" s="935"/>
      <c r="O86" s="935"/>
      <c r="P86" s="935"/>
      <c r="Q86" s="935"/>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5"/>
      <c r="BA86" s="935"/>
      <c r="BB86" s="935"/>
      <c r="BC86" s="935"/>
      <c r="BD86" s="935"/>
      <c r="BE86" s="935"/>
      <c r="BF86" s="935"/>
      <c r="BG86" s="935"/>
      <c r="BH86" s="935"/>
      <c r="BI86" s="15"/>
    </row>
    <row r="87" spans="1:61" s="85" customFormat="1" ht="18.75" customHeight="1">
      <c r="A87" s="16"/>
      <c r="B87" s="143"/>
      <c r="C87" s="143"/>
      <c r="D87" s="143"/>
      <c r="E87" s="143"/>
      <c r="F87" s="143"/>
      <c r="G87" s="144"/>
      <c r="H87" s="144"/>
      <c r="I87" s="1031" t="s">
        <v>508</v>
      </c>
      <c r="J87" s="1031"/>
      <c r="K87" s="1031"/>
      <c r="L87" s="1031"/>
      <c r="M87" s="1031"/>
      <c r="N87" s="1031"/>
      <c r="O87" s="1031"/>
      <c r="P87" s="1031"/>
      <c r="Q87" s="1031"/>
      <c r="R87" s="1031"/>
      <c r="S87" s="1031"/>
      <c r="T87" s="1031"/>
      <c r="U87" s="1031"/>
      <c r="V87" s="1031"/>
      <c r="W87" s="1031"/>
      <c r="X87" s="1031"/>
      <c r="Y87" s="1031"/>
      <c r="Z87" s="1031"/>
      <c r="AA87" s="1031"/>
      <c r="AB87" s="1031"/>
      <c r="AC87" s="1031"/>
      <c r="AD87" s="1031"/>
      <c r="AE87" s="1031"/>
      <c r="AF87" s="1031"/>
      <c r="AG87" s="1031"/>
      <c r="AH87" s="1031"/>
      <c r="AI87" s="1031"/>
      <c r="AJ87" s="1031"/>
      <c r="AK87" s="1031"/>
      <c r="AL87" s="1031"/>
      <c r="AM87" s="1031"/>
      <c r="AN87" s="1031"/>
      <c r="AO87" s="1031"/>
      <c r="AP87" s="1031"/>
      <c r="AQ87" s="1031"/>
      <c r="AR87" s="1031"/>
      <c r="AS87" s="1031"/>
      <c r="AT87" s="1031"/>
      <c r="AU87" s="1031"/>
      <c r="AV87" s="1031"/>
      <c r="AW87" s="1031"/>
      <c r="AX87" s="1031"/>
      <c r="AY87" s="1031"/>
      <c r="AZ87" s="1031"/>
      <c r="BA87" s="1031"/>
      <c r="BB87" s="1031"/>
      <c r="BC87" s="1031"/>
      <c r="BD87" s="1031"/>
      <c r="BE87" s="1031"/>
      <c r="BF87" s="1031"/>
      <c r="BG87" s="1031"/>
      <c r="BH87" s="1031"/>
      <c r="BI87" s="15"/>
    </row>
    <row r="88" spans="1:61" s="85" customFormat="1" ht="18" customHeight="1">
      <c r="A88" s="16"/>
      <c r="B88" s="809" t="s">
        <v>188</v>
      </c>
      <c r="C88" s="809"/>
      <c r="D88" s="809"/>
      <c r="E88" s="809"/>
      <c r="F88" s="143"/>
      <c r="G88" s="144"/>
      <c r="H88" s="144"/>
      <c r="I88" s="935" t="s">
        <v>186</v>
      </c>
      <c r="J88" s="935"/>
      <c r="K88" s="935"/>
      <c r="L88" s="935"/>
      <c r="M88" s="935"/>
      <c r="N88" s="935"/>
      <c r="O88" s="935"/>
      <c r="P88" s="935"/>
      <c r="Q88" s="935"/>
      <c r="R88" s="935"/>
      <c r="S88" s="935"/>
      <c r="T88" s="935"/>
      <c r="U88" s="935"/>
      <c r="V88" s="935"/>
      <c r="W88" s="935"/>
      <c r="X88" s="935"/>
      <c r="Y88" s="935"/>
      <c r="Z88" s="935"/>
      <c r="AA88" s="935"/>
      <c r="AB88" s="935"/>
      <c r="AC88" s="935"/>
      <c r="AD88" s="935"/>
      <c r="AE88" s="935"/>
      <c r="AF88" s="935"/>
      <c r="AG88" s="935"/>
      <c r="AH88" s="935"/>
      <c r="AI88" s="935"/>
      <c r="AJ88" s="935"/>
      <c r="AK88" s="935"/>
      <c r="AL88" s="935"/>
      <c r="AM88" s="935"/>
      <c r="AN88" s="935"/>
      <c r="AO88" s="935"/>
      <c r="AP88" s="935"/>
      <c r="AQ88" s="935"/>
      <c r="AR88" s="935"/>
      <c r="AS88" s="935"/>
      <c r="AT88" s="935"/>
      <c r="AU88" s="935"/>
      <c r="AV88" s="935"/>
      <c r="AW88" s="935"/>
      <c r="AX88" s="935"/>
      <c r="AY88" s="935"/>
      <c r="AZ88" s="935"/>
      <c r="BA88" s="935"/>
      <c r="BB88" s="935"/>
      <c r="BC88" s="935"/>
      <c r="BD88" s="935"/>
      <c r="BE88" s="935"/>
      <c r="BF88" s="935"/>
      <c r="BG88" s="935"/>
      <c r="BH88" s="935"/>
      <c r="BI88" s="15"/>
    </row>
    <row r="89" spans="1:61" ht="12" customHeight="1">
      <c r="A89" s="16"/>
      <c r="B89" s="86"/>
      <c r="C89" s="86"/>
      <c r="D89" s="86"/>
      <c r="E89" s="143"/>
      <c r="F89" s="86"/>
      <c r="G89" s="86"/>
      <c r="H89" s="86"/>
      <c r="I89" s="86"/>
      <c r="J89" s="86"/>
      <c r="K89" s="86"/>
      <c r="L89" s="86"/>
      <c r="M89" s="86"/>
      <c r="N89" s="86"/>
      <c r="O89" s="86"/>
      <c r="P89" s="86"/>
      <c r="Q89" s="86"/>
      <c r="R89" s="86"/>
      <c r="S89" s="86"/>
      <c r="T89" s="86"/>
      <c r="U89" s="86"/>
      <c r="V89" s="86"/>
      <c r="W89" s="86"/>
      <c r="X89" s="86"/>
      <c r="Y89" s="86"/>
      <c r="Z89" s="14"/>
      <c r="AA89" s="14"/>
      <c r="AB89" s="14"/>
      <c r="AC89" s="14"/>
      <c r="AD89" s="14"/>
      <c r="AE89" s="14"/>
      <c r="AF89" s="14"/>
      <c r="AG89" s="14"/>
      <c r="AH89" s="14"/>
      <c r="AI89" s="14"/>
      <c r="AJ89" s="14"/>
      <c r="AK89" s="14"/>
      <c r="AL89" s="14"/>
      <c r="AM89" s="14"/>
      <c r="AN89" s="14"/>
      <c r="AO89" s="84"/>
      <c r="AP89" s="84"/>
      <c r="AQ89" s="84"/>
      <c r="AR89" s="84"/>
      <c r="AS89" s="84"/>
      <c r="AT89" s="84"/>
      <c r="AU89" s="84"/>
      <c r="AV89" s="84"/>
      <c r="AW89" s="84"/>
      <c r="AX89" s="17"/>
      <c r="AY89" s="17"/>
      <c r="AZ89" s="84"/>
      <c r="BA89" s="84"/>
      <c r="BB89" s="84"/>
      <c r="BC89" s="84"/>
      <c r="BD89" s="84"/>
      <c r="BE89" s="84"/>
      <c r="BF89" s="84"/>
      <c r="BG89" s="84"/>
      <c r="BH89" s="84"/>
      <c r="BI89" s="15"/>
    </row>
    <row r="90" spans="1:61" s="85" customFormat="1" ht="15.75" customHeight="1">
      <c r="A90" s="16"/>
      <c r="B90" s="257" t="s">
        <v>509</v>
      </c>
      <c r="C90" s="161"/>
      <c r="D90" s="161"/>
      <c r="E90" s="161"/>
      <c r="F90" s="161"/>
      <c r="G90" s="161"/>
      <c r="H90" s="161"/>
      <c r="I90" s="161"/>
      <c r="J90" s="161"/>
      <c r="K90" s="161"/>
      <c r="L90" s="161"/>
      <c r="M90" s="110"/>
      <c r="N90" s="192"/>
      <c r="O90" s="193"/>
      <c r="P90" s="193"/>
      <c r="Q90" s="193"/>
      <c r="R90" s="193"/>
      <c r="S90" s="193"/>
      <c r="T90" s="193"/>
      <c r="U90" s="193"/>
      <c r="V90" s="194"/>
      <c r="W90" s="110"/>
      <c r="X90" s="14"/>
      <c r="Y90" s="14"/>
      <c r="Z90" s="14"/>
      <c r="AA90" s="14"/>
      <c r="AB90" s="14"/>
      <c r="AC90" s="14"/>
      <c r="AD90" s="14"/>
      <c r="AE90" s="14"/>
      <c r="AF90" s="14"/>
      <c r="AG90" s="14"/>
      <c r="AH90" s="14"/>
      <c r="AI90" s="14"/>
      <c r="AJ90" s="14"/>
      <c r="AK90" s="14"/>
      <c r="AL90" s="14"/>
      <c r="AM90" s="14"/>
      <c r="AN90" s="14"/>
      <c r="AO90" s="14"/>
      <c r="AP90" s="111"/>
      <c r="AQ90" s="111"/>
      <c r="AR90" s="111"/>
      <c r="AS90" s="111"/>
      <c r="AT90" s="111"/>
      <c r="AU90" s="111"/>
      <c r="AV90" s="111"/>
      <c r="AW90" s="111"/>
      <c r="AX90" s="14"/>
      <c r="AY90" s="14"/>
      <c r="AZ90" s="111"/>
      <c r="BA90" s="111"/>
      <c r="BB90" s="111"/>
      <c r="BC90" s="111"/>
      <c r="BD90" s="111"/>
      <c r="BE90" s="111"/>
      <c r="BF90" s="111"/>
      <c r="BG90" s="111"/>
      <c r="BH90" s="14"/>
      <c r="BI90" s="15"/>
    </row>
    <row r="91" spans="1:61" s="85" customFormat="1" ht="7.5" customHeight="1">
      <c r="A91" s="16"/>
      <c r="B91" s="110"/>
      <c r="C91" s="110"/>
      <c r="D91" s="110"/>
      <c r="E91" s="110"/>
      <c r="F91" s="110"/>
      <c r="G91" s="110"/>
      <c r="H91" s="110"/>
      <c r="I91" s="110"/>
      <c r="J91" s="110"/>
      <c r="K91" s="110"/>
      <c r="L91" s="110"/>
      <c r="M91" s="110"/>
      <c r="N91" s="110"/>
      <c r="O91" s="110"/>
      <c r="P91" s="110"/>
      <c r="Q91" s="110"/>
      <c r="R91" s="110"/>
      <c r="S91" s="110"/>
      <c r="T91" s="110"/>
      <c r="U91" s="110"/>
      <c r="V91" s="110"/>
      <c r="W91" s="110"/>
      <c r="X91" s="14"/>
      <c r="Y91" s="14"/>
      <c r="Z91" s="14"/>
      <c r="AA91" s="14"/>
      <c r="AB91" s="14"/>
      <c r="AC91" s="14"/>
      <c r="AD91" s="14"/>
      <c r="AE91" s="14"/>
      <c r="AF91" s="14"/>
      <c r="AG91" s="14"/>
      <c r="AH91" s="14"/>
      <c r="AI91" s="14"/>
      <c r="AJ91" s="14"/>
      <c r="AK91" s="14"/>
      <c r="AL91" s="14"/>
      <c r="AM91" s="14"/>
      <c r="AN91" s="14"/>
      <c r="AO91" s="14"/>
      <c r="AP91" s="111"/>
      <c r="AQ91" s="111"/>
      <c r="AR91" s="111"/>
      <c r="AS91" s="111"/>
      <c r="AT91" s="111"/>
      <c r="AU91" s="111"/>
      <c r="AV91" s="111"/>
      <c r="AW91" s="111"/>
      <c r="AX91" s="14"/>
      <c r="AY91" s="14"/>
      <c r="AZ91" s="111"/>
      <c r="BA91" s="111"/>
      <c r="BB91" s="111"/>
      <c r="BC91" s="111"/>
      <c r="BD91" s="111"/>
      <c r="BE91" s="111"/>
      <c r="BF91" s="111"/>
      <c r="BG91" s="111"/>
      <c r="BH91" s="14"/>
      <c r="BI91" s="15"/>
    </row>
    <row r="92" spans="1:61" s="85" customFormat="1" ht="15">
      <c r="A92" s="16"/>
      <c r="B92" s="1032" t="s">
        <v>192</v>
      </c>
      <c r="C92" s="1032"/>
      <c r="D92" s="1032"/>
      <c r="E92" s="1032"/>
      <c r="F92" s="1032"/>
      <c r="G92" s="1032"/>
      <c r="H92" s="1032"/>
      <c r="I92" s="1032"/>
      <c r="J92" s="1032"/>
      <c r="K92" s="1032"/>
      <c r="L92" s="1032"/>
      <c r="M92" s="1032"/>
      <c r="N92" s="1032"/>
      <c r="O92" s="1032"/>
      <c r="P92" s="1032"/>
      <c r="Q92" s="1032"/>
      <c r="R92" s="1032"/>
      <c r="S92" s="1032"/>
      <c r="T92" s="1032"/>
      <c r="U92" s="1032"/>
      <c r="V92" s="1032"/>
      <c r="W92" s="1032"/>
      <c r="X92" s="1032"/>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9"/>
      <c r="BB92" s="19"/>
      <c r="BC92" s="19"/>
      <c r="BD92" s="19"/>
      <c r="BE92" s="19"/>
      <c r="BF92" s="19"/>
      <c r="BG92" s="19"/>
      <c r="BH92" s="19"/>
      <c r="BI92" s="15"/>
    </row>
    <row r="93" spans="1:61" s="85" customFormat="1" ht="6.75" customHeight="1">
      <c r="A93" s="16"/>
      <c r="B93" s="1021" t="s">
        <v>401</v>
      </c>
      <c r="C93" s="1022"/>
      <c r="D93" s="1022"/>
      <c r="E93" s="1022"/>
      <c r="F93" s="1022"/>
      <c r="G93" s="1022"/>
      <c r="H93" s="1022"/>
      <c r="I93" s="1022"/>
      <c r="J93" s="1022"/>
      <c r="K93" s="1022"/>
      <c r="L93" s="1022"/>
      <c r="M93" s="1022"/>
      <c r="N93" s="1022"/>
      <c r="O93" s="1022"/>
      <c r="P93" s="1022"/>
      <c r="Q93" s="1022"/>
      <c r="R93" s="1022"/>
      <c r="S93" s="1022"/>
      <c r="T93" s="1022"/>
      <c r="U93" s="1022"/>
      <c r="V93" s="1022"/>
      <c r="W93" s="1022"/>
      <c r="X93" s="1022"/>
      <c r="Y93" s="1022"/>
      <c r="Z93" s="1022"/>
      <c r="AA93" s="1022"/>
      <c r="AB93" s="1022"/>
      <c r="AC93" s="1022"/>
      <c r="AD93" s="1022"/>
      <c r="AE93" s="1022"/>
      <c r="AF93" s="1022"/>
      <c r="AG93" s="1022"/>
      <c r="AH93" s="1022"/>
      <c r="AI93" s="1022"/>
      <c r="AJ93" s="1022"/>
      <c r="AK93" s="1022"/>
      <c r="AL93" s="1022"/>
      <c r="AM93" s="1022"/>
      <c r="AN93" s="1022"/>
      <c r="AO93" s="1022"/>
      <c r="AP93" s="1022"/>
      <c r="AQ93" s="1022"/>
      <c r="AR93" s="1022"/>
      <c r="AS93" s="1022"/>
      <c r="AT93" s="1022"/>
      <c r="AU93" s="1022"/>
      <c r="AV93" s="1022"/>
      <c r="AW93" s="1022"/>
      <c r="AX93" s="1022"/>
      <c r="AY93" s="1022"/>
      <c r="AZ93" s="1022"/>
      <c r="BA93" s="1022"/>
      <c r="BB93" s="1022"/>
      <c r="BC93" s="1022"/>
      <c r="BD93" s="1022"/>
      <c r="BE93" s="1022"/>
      <c r="BF93" s="1022"/>
      <c r="BG93" s="1022"/>
      <c r="BH93" s="1023"/>
      <c r="BI93" s="15"/>
    </row>
    <row r="94" spans="1:61" s="240" customFormat="1" ht="6.75" customHeight="1">
      <c r="A94" s="16"/>
      <c r="B94" s="1024"/>
      <c r="C94" s="1025"/>
      <c r="D94" s="1025"/>
      <c r="E94" s="1025"/>
      <c r="F94" s="1025"/>
      <c r="G94" s="1025"/>
      <c r="H94" s="1025"/>
      <c r="I94" s="1025"/>
      <c r="J94" s="1025"/>
      <c r="K94" s="1025"/>
      <c r="L94" s="1025"/>
      <c r="M94" s="1025"/>
      <c r="N94" s="1025"/>
      <c r="O94" s="1025"/>
      <c r="P94" s="1025"/>
      <c r="Q94" s="1025"/>
      <c r="R94" s="1025"/>
      <c r="S94" s="1025"/>
      <c r="T94" s="1025"/>
      <c r="U94" s="1025"/>
      <c r="V94" s="1025"/>
      <c r="W94" s="1025"/>
      <c r="X94" s="1025"/>
      <c r="Y94" s="1025"/>
      <c r="Z94" s="1025"/>
      <c r="AA94" s="1025"/>
      <c r="AB94" s="1025"/>
      <c r="AC94" s="1025"/>
      <c r="AD94" s="1025"/>
      <c r="AE94" s="1025"/>
      <c r="AF94" s="1025"/>
      <c r="AG94" s="1025"/>
      <c r="AH94" s="1025"/>
      <c r="AI94" s="1025"/>
      <c r="AJ94" s="1025"/>
      <c r="AK94" s="1025"/>
      <c r="AL94" s="1025"/>
      <c r="AM94" s="1025"/>
      <c r="AN94" s="1025"/>
      <c r="AO94" s="1025"/>
      <c r="AP94" s="1025"/>
      <c r="AQ94" s="1025"/>
      <c r="AR94" s="1025"/>
      <c r="AS94" s="1025"/>
      <c r="AT94" s="1025"/>
      <c r="AU94" s="1025"/>
      <c r="AV94" s="1025"/>
      <c r="AW94" s="1025"/>
      <c r="AX94" s="1025"/>
      <c r="AY94" s="1025"/>
      <c r="AZ94" s="1025"/>
      <c r="BA94" s="1025"/>
      <c r="BB94" s="1025"/>
      <c r="BC94" s="1025"/>
      <c r="BD94" s="1025"/>
      <c r="BE94" s="1025"/>
      <c r="BF94" s="1025"/>
      <c r="BG94" s="1025"/>
      <c r="BH94" s="1026"/>
      <c r="BI94" s="15"/>
    </row>
    <row r="95" spans="1:61" s="240" customFormat="1" ht="6.75" customHeight="1">
      <c r="A95" s="16"/>
      <c r="B95" s="1024"/>
      <c r="C95" s="1025"/>
      <c r="D95" s="1025"/>
      <c r="E95" s="1025"/>
      <c r="F95" s="1025"/>
      <c r="G95" s="1025"/>
      <c r="H95" s="1025"/>
      <c r="I95" s="1025"/>
      <c r="J95" s="1025"/>
      <c r="K95" s="1025"/>
      <c r="L95" s="1025"/>
      <c r="M95" s="1025"/>
      <c r="N95" s="1025"/>
      <c r="O95" s="1025"/>
      <c r="P95" s="1025"/>
      <c r="Q95" s="1025"/>
      <c r="R95" s="1025"/>
      <c r="S95" s="1025"/>
      <c r="T95" s="1025"/>
      <c r="U95" s="1025"/>
      <c r="V95" s="1025"/>
      <c r="W95" s="1025"/>
      <c r="X95" s="1025"/>
      <c r="Y95" s="1025"/>
      <c r="Z95" s="1025"/>
      <c r="AA95" s="1025"/>
      <c r="AB95" s="1025"/>
      <c r="AC95" s="1025"/>
      <c r="AD95" s="1025"/>
      <c r="AE95" s="1025"/>
      <c r="AF95" s="1025"/>
      <c r="AG95" s="1025"/>
      <c r="AH95" s="1025"/>
      <c r="AI95" s="1025"/>
      <c r="AJ95" s="1025"/>
      <c r="AK95" s="1025"/>
      <c r="AL95" s="1025"/>
      <c r="AM95" s="1025"/>
      <c r="AN95" s="1025"/>
      <c r="AO95" s="1025"/>
      <c r="AP95" s="1025"/>
      <c r="AQ95" s="1025"/>
      <c r="AR95" s="1025"/>
      <c r="AS95" s="1025"/>
      <c r="AT95" s="1025"/>
      <c r="AU95" s="1025"/>
      <c r="AV95" s="1025"/>
      <c r="AW95" s="1025"/>
      <c r="AX95" s="1025"/>
      <c r="AY95" s="1025"/>
      <c r="AZ95" s="1025"/>
      <c r="BA95" s="1025"/>
      <c r="BB95" s="1025"/>
      <c r="BC95" s="1025"/>
      <c r="BD95" s="1025"/>
      <c r="BE95" s="1025"/>
      <c r="BF95" s="1025"/>
      <c r="BG95" s="1025"/>
      <c r="BH95" s="1026"/>
      <c r="BI95" s="15"/>
    </row>
    <row r="96" spans="1:61" s="240" customFormat="1" ht="6.75" customHeight="1">
      <c r="A96" s="16"/>
      <c r="B96" s="1024"/>
      <c r="C96" s="1025"/>
      <c r="D96" s="1025"/>
      <c r="E96" s="1025"/>
      <c r="F96" s="1025"/>
      <c r="G96" s="1025"/>
      <c r="H96" s="1025"/>
      <c r="I96" s="1025"/>
      <c r="J96" s="1025"/>
      <c r="K96" s="1025"/>
      <c r="L96" s="1025"/>
      <c r="M96" s="1025"/>
      <c r="N96" s="1025"/>
      <c r="O96" s="1025"/>
      <c r="P96" s="1025"/>
      <c r="Q96" s="1025"/>
      <c r="R96" s="1025"/>
      <c r="S96" s="1025"/>
      <c r="T96" s="1025"/>
      <c r="U96" s="1025"/>
      <c r="V96" s="1025"/>
      <c r="W96" s="1025"/>
      <c r="X96" s="1025"/>
      <c r="Y96" s="1025"/>
      <c r="Z96" s="1025"/>
      <c r="AA96" s="1025"/>
      <c r="AB96" s="1025"/>
      <c r="AC96" s="1025"/>
      <c r="AD96" s="1025"/>
      <c r="AE96" s="1025"/>
      <c r="AF96" s="1025"/>
      <c r="AG96" s="1025"/>
      <c r="AH96" s="1025"/>
      <c r="AI96" s="1025"/>
      <c r="AJ96" s="1025"/>
      <c r="AK96" s="1025"/>
      <c r="AL96" s="1025"/>
      <c r="AM96" s="1025"/>
      <c r="AN96" s="1025"/>
      <c r="AO96" s="1025"/>
      <c r="AP96" s="1025"/>
      <c r="AQ96" s="1025"/>
      <c r="AR96" s="1025"/>
      <c r="AS96" s="1025"/>
      <c r="AT96" s="1025"/>
      <c r="AU96" s="1025"/>
      <c r="AV96" s="1025"/>
      <c r="AW96" s="1025"/>
      <c r="AX96" s="1025"/>
      <c r="AY96" s="1025"/>
      <c r="AZ96" s="1025"/>
      <c r="BA96" s="1025"/>
      <c r="BB96" s="1025"/>
      <c r="BC96" s="1025"/>
      <c r="BD96" s="1025"/>
      <c r="BE96" s="1025"/>
      <c r="BF96" s="1025"/>
      <c r="BG96" s="1025"/>
      <c r="BH96" s="1026"/>
      <c r="BI96" s="15"/>
    </row>
    <row r="97" spans="1:61" s="240" customFormat="1" ht="6.75" customHeight="1">
      <c r="A97" s="16"/>
      <c r="B97" s="1027"/>
      <c r="C97" s="1028"/>
      <c r="D97" s="1028"/>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1028"/>
      <c r="AE97" s="1028"/>
      <c r="AF97" s="1028"/>
      <c r="AG97" s="1028"/>
      <c r="AH97" s="1028"/>
      <c r="AI97" s="1028"/>
      <c r="AJ97" s="1028"/>
      <c r="AK97" s="1028"/>
      <c r="AL97" s="1028"/>
      <c r="AM97" s="1028"/>
      <c r="AN97" s="1028"/>
      <c r="AO97" s="1028"/>
      <c r="AP97" s="1028"/>
      <c r="AQ97" s="1028"/>
      <c r="AR97" s="1028"/>
      <c r="AS97" s="1028"/>
      <c r="AT97" s="1028"/>
      <c r="AU97" s="1028"/>
      <c r="AV97" s="1028"/>
      <c r="AW97" s="1028"/>
      <c r="AX97" s="1028"/>
      <c r="AY97" s="1028"/>
      <c r="AZ97" s="1028"/>
      <c r="BA97" s="1028"/>
      <c r="BB97" s="1028"/>
      <c r="BC97" s="1028"/>
      <c r="BD97" s="1028"/>
      <c r="BE97" s="1028"/>
      <c r="BF97" s="1028"/>
      <c r="BG97" s="1028"/>
      <c r="BH97" s="1029"/>
      <c r="BI97" s="15"/>
    </row>
    <row r="98" spans="1:61" s="240" customFormat="1" ht="6.75" customHeight="1">
      <c r="A98" s="16"/>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9"/>
      <c r="BB98" s="19"/>
      <c r="BC98" s="19"/>
      <c r="BD98" s="19"/>
      <c r="BE98" s="19"/>
      <c r="BF98" s="19"/>
      <c r="BG98" s="19"/>
      <c r="BH98" s="19"/>
      <c r="BI98" s="15"/>
    </row>
    <row r="99" spans="1:61" s="85" customFormat="1" ht="15">
      <c r="A99" s="16"/>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5"/>
    </row>
    <row r="100" spans="1:61" s="85" customFormat="1" ht="23.25" customHeight="1">
      <c r="A100" s="16"/>
      <c r="B100" s="195"/>
      <c r="C100" s="196"/>
      <c r="D100" s="196"/>
      <c r="E100" s="196"/>
      <c r="F100" s="196" t="s">
        <v>190</v>
      </c>
      <c r="G100" s="196"/>
      <c r="H100" s="196"/>
      <c r="I100" s="196"/>
      <c r="J100" s="196"/>
      <c r="K100" s="196"/>
      <c r="L100" s="196"/>
      <c r="M100" s="196"/>
      <c r="N100" s="196"/>
      <c r="O100" s="196"/>
      <c r="P100" s="196"/>
      <c r="Q100" s="196"/>
      <c r="R100" s="196"/>
      <c r="S100" s="196"/>
      <c r="T100" s="196"/>
      <c r="U100" s="196"/>
      <c r="V100" s="196"/>
      <c r="W100" s="196" t="s">
        <v>191</v>
      </c>
      <c r="X100" s="196"/>
      <c r="Y100" s="196"/>
      <c r="Z100" s="196"/>
      <c r="AA100" s="196"/>
      <c r="AB100" s="196"/>
      <c r="AC100" s="196"/>
      <c r="AD100" s="196"/>
      <c r="AE100" s="196"/>
      <c r="AF100" s="196"/>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5"/>
    </row>
    <row r="101" spans="1:61" s="85" customFormat="1" ht="59.25" customHeight="1">
      <c r="A101" s="16"/>
      <c r="B101" s="406" t="s">
        <v>402</v>
      </c>
      <c r="C101" s="406"/>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c r="AW101" s="406"/>
      <c r="AX101" s="406"/>
      <c r="AY101" s="406"/>
      <c r="AZ101" s="406"/>
      <c r="BA101" s="406"/>
      <c r="BB101" s="406"/>
      <c r="BC101" s="406"/>
      <c r="BD101" s="406"/>
      <c r="BE101" s="406"/>
      <c r="BF101" s="406"/>
      <c r="BG101" s="406"/>
      <c r="BH101" s="406"/>
      <c r="BI101" s="15"/>
    </row>
    <row r="102" spans="1:61" s="85" customFormat="1" ht="17.25" customHeight="1">
      <c r="A102" s="16"/>
      <c r="B102" s="197"/>
      <c r="C102" s="197"/>
      <c r="D102" s="197"/>
      <c r="E102" s="383" t="s">
        <v>360</v>
      </c>
      <c r="F102" s="383"/>
      <c r="G102" s="383"/>
      <c r="H102" s="383"/>
      <c r="I102" s="383"/>
      <c r="J102" s="383"/>
      <c r="K102" s="383"/>
      <c r="L102" s="383"/>
      <c r="M102" s="383"/>
      <c r="N102" s="383"/>
      <c r="O102" s="383"/>
      <c r="P102" s="383"/>
      <c r="Q102" s="383"/>
      <c r="R102" s="383"/>
      <c r="S102" s="197"/>
      <c r="T102" s="197"/>
      <c r="U102" s="197"/>
      <c r="V102" s="197"/>
      <c r="W102" s="197"/>
      <c r="X102" s="197"/>
      <c r="Y102" s="197"/>
      <c r="Z102" s="197"/>
      <c r="AA102" s="197"/>
      <c r="AB102" s="384" t="s">
        <v>361</v>
      </c>
      <c r="AC102" s="384"/>
      <c r="AD102" s="384"/>
      <c r="AE102" s="384"/>
      <c r="AF102" s="384"/>
      <c r="AG102" s="384"/>
      <c r="AH102" s="384"/>
      <c r="AI102" s="384"/>
      <c r="AJ102" s="384"/>
      <c r="AK102" s="384"/>
      <c r="AL102" s="384"/>
      <c r="AM102" s="384"/>
      <c r="AN102" s="384"/>
      <c r="AO102" s="384"/>
      <c r="AP102" s="384"/>
      <c r="AQ102" s="384"/>
      <c r="AR102" s="384"/>
      <c r="AS102" s="384"/>
      <c r="AT102" s="384"/>
      <c r="AU102" s="384"/>
      <c r="AV102" s="384"/>
      <c r="AW102" s="384"/>
      <c r="AX102" s="384"/>
      <c r="AY102" s="384"/>
      <c r="AZ102" s="384"/>
      <c r="BA102" s="384"/>
      <c r="BB102" s="384"/>
      <c r="BC102" s="384"/>
      <c r="BD102" s="384"/>
      <c r="BE102" s="384"/>
      <c r="BF102" s="384"/>
      <c r="BG102" s="384"/>
      <c r="BH102" s="197"/>
      <c r="BI102" s="15"/>
    </row>
    <row r="103" spans="1:61" s="85" customFormat="1" ht="15">
      <c r="A103" s="16"/>
      <c r="B103" s="195"/>
      <c r="C103" s="195"/>
      <c r="D103" s="385"/>
      <c r="E103" s="386"/>
      <c r="F103" s="386"/>
      <c r="G103" s="386"/>
      <c r="H103" s="386"/>
      <c r="I103" s="386"/>
      <c r="J103" s="386"/>
      <c r="K103" s="386"/>
      <c r="L103" s="386"/>
      <c r="M103" s="386"/>
      <c r="N103" s="386"/>
      <c r="O103" s="386"/>
      <c r="P103" s="386"/>
      <c r="Q103" s="386"/>
      <c r="R103" s="386"/>
      <c r="S103" s="386"/>
      <c r="T103" s="386"/>
      <c r="U103" s="387"/>
      <c r="V103" s="195"/>
      <c r="W103" s="195"/>
      <c r="X103" s="195"/>
      <c r="Y103" s="195"/>
      <c r="Z103" s="195"/>
      <c r="AA103" s="195"/>
      <c r="AB103" s="195"/>
      <c r="AC103" s="195"/>
      <c r="AD103" s="195"/>
      <c r="AE103" s="195"/>
      <c r="AF103" s="195"/>
      <c r="AG103" s="195"/>
      <c r="AH103" s="195"/>
      <c r="AI103" s="385"/>
      <c r="AJ103" s="386"/>
      <c r="AK103" s="386"/>
      <c r="AL103" s="386"/>
      <c r="AM103" s="386"/>
      <c r="AN103" s="386"/>
      <c r="AO103" s="386"/>
      <c r="AP103" s="386"/>
      <c r="AQ103" s="386"/>
      <c r="AR103" s="386"/>
      <c r="AS103" s="386"/>
      <c r="AT103" s="386"/>
      <c r="AU103" s="386"/>
      <c r="AV103" s="386"/>
      <c r="AW103" s="386"/>
      <c r="AX103" s="386"/>
      <c r="AY103" s="386"/>
      <c r="AZ103" s="386"/>
      <c r="BA103" s="387"/>
      <c r="BB103" s="195"/>
      <c r="BC103" s="195"/>
      <c r="BD103" s="195"/>
      <c r="BE103" s="195"/>
      <c r="BF103" s="195"/>
      <c r="BG103" s="195"/>
      <c r="BH103" s="195"/>
      <c r="BI103" s="15"/>
    </row>
    <row r="104" spans="1:61" s="85" customFormat="1" ht="15">
      <c r="A104" s="16"/>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5"/>
    </row>
    <row r="105" spans="1:61" s="85" customFormat="1" ht="15">
      <c r="A105" s="16"/>
      <c r="B105" s="195"/>
      <c r="C105" s="374" t="s">
        <v>362</v>
      </c>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c r="AI105" s="374"/>
      <c r="AJ105" s="374"/>
      <c r="AK105" s="374"/>
      <c r="AL105" s="374"/>
      <c r="AM105" s="374"/>
      <c r="AN105" s="374"/>
      <c r="AO105" s="374"/>
      <c r="AP105" s="374"/>
      <c r="AQ105" s="374"/>
      <c r="AR105" s="374"/>
      <c r="AS105" s="374"/>
      <c r="AT105" s="374"/>
      <c r="AU105" s="374"/>
      <c r="AV105" s="374"/>
      <c r="AW105" s="374"/>
      <c r="AX105" s="374"/>
      <c r="AY105" s="374"/>
      <c r="AZ105" s="374"/>
      <c r="BA105" s="374"/>
      <c r="BB105" s="374"/>
      <c r="BC105" s="374"/>
      <c r="BD105" s="374"/>
      <c r="BE105" s="374"/>
      <c r="BF105" s="374"/>
      <c r="BG105" s="374"/>
      <c r="BH105" s="195"/>
      <c r="BI105" s="15"/>
    </row>
    <row r="106" spans="1:61" s="85" customFormat="1" ht="15">
      <c r="A106" s="16"/>
      <c r="B106" s="195"/>
      <c r="C106" s="198"/>
      <c r="D106" s="375"/>
      <c r="E106" s="376"/>
      <c r="F106" s="376"/>
      <c r="G106" s="376"/>
      <c r="H106" s="376"/>
      <c r="I106" s="376"/>
      <c r="J106" s="376"/>
      <c r="K106" s="376"/>
      <c r="L106" s="376"/>
      <c r="M106" s="376"/>
      <c r="N106" s="376"/>
      <c r="O106" s="376"/>
      <c r="P106" s="376"/>
      <c r="Q106" s="377"/>
      <c r="R106" s="198"/>
      <c r="S106" s="198"/>
      <c r="T106" s="198"/>
      <c r="U106" s="375"/>
      <c r="V106" s="376"/>
      <c r="W106" s="376"/>
      <c r="X106" s="376"/>
      <c r="Y106" s="376"/>
      <c r="Z106" s="376"/>
      <c r="AA106" s="376"/>
      <c r="AB106" s="376"/>
      <c r="AC106" s="376"/>
      <c r="AD106" s="376"/>
      <c r="AE106" s="376"/>
      <c r="AF106" s="376"/>
      <c r="AG106" s="377"/>
      <c r="AH106" s="198"/>
      <c r="AI106" s="198"/>
      <c r="AJ106" s="375"/>
      <c r="AK106" s="376"/>
      <c r="AL106" s="376"/>
      <c r="AM106" s="376"/>
      <c r="AN106" s="376"/>
      <c r="AO106" s="376"/>
      <c r="AP106" s="376"/>
      <c r="AQ106" s="376"/>
      <c r="AR106" s="376"/>
      <c r="AS106" s="376"/>
      <c r="AT106" s="376"/>
      <c r="AU106" s="377"/>
      <c r="AV106" s="198"/>
      <c r="AW106" s="198"/>
      <c r="AX106" s="375"/>
      <c r="AY106" s="376"/>
      <c r="AZ106" s="376"/>
      <c r="BA106" s="376"/>
      <c r="BB106" s="376"/>
      <c r="BC106" s="376"/>
      <c r="BD106" s="376"/>
      <c r="BE106" s="376"/>
      <c r="BF106" s="376"/>
      <c r="BG106" s="377"/>
      <c r="BH106" s="195"/>
      <c r="BI106" s="15"/>
    </row>
    <row r="107" spans="1:61" s="85" customFormat="1" ht="15">
      <c r="A107" s="16"/>
      <c r="B107" s="195"/>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5"/>
      <c r="BI107" s="15"/>
    </row>
    <row r="108" spans="1:61" s="85" customFormat="1" ht="15">
      <c r="A108" s="16"/>
      <c r="B108" s="196" t="s">
        <v>363</v>
      </c>
      <c r="C108" s="196"/>
      <c r="D108" s="196"/>
      <c r="E108" s="196"/>
      <c r="F108" s="196"/>
      <c r="G108" s="196"/>
      <c r="H108" s="375"/>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7"/>
      <c r="BH108" s="195"/>
      <c r="BI108" s="15"/>
    </row>
    <row r="109" spans="1:61" ht="15">
      <c r="A109" s="20"/>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2"/>
    </row>
    <row r="110" spans="1:61" ht="21">
      <c r="A110" s="943" t="s">
        <v>12</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4"/>
      <c r="AA110" s="944"/>
      <c r="AB110" s="944"/>
      <c r="AC110" s="944"/>
      <c r="AD110" s="944"/>
      <c r="AE110" s="944"/>
      <c r="AF110" s="944"/>
      <c r="AG110" s="944"/>
      <c r="AH110" s="944"/>
      <c r="AI110" s="944"/>
      <c r="AJ110" s="944"/>
      <c r="AK110" s="944"/>
      <c r="AL110" s="944"/>
      <c r="AM110" s="944"/>
      <c r="AN110" s="944"/>
      <c r="AO110" s="944"/>
      <c r="AP110" s="944"/>
      <c r="AQ110" s="944"/>
      <c r="AR110" s="944"/>
      <c r="AS110" s="944"/>
      <c r="AT110" s="944"/>
      <c r="AU110" s="944"/>
      <c r="AV110" s="944"/>
      <c r="AW110" s="944"/>
      <c r="AX110" s="944"/>
      <c r="AY110" s="944"/>
      <c r="AZ110" s="944"/>
      <c r="BA110" s="944"/>
      <c r="BB110" s="944"/>
      <c r="BC110" s="944"/>
      <c r="BD110" s="944"/>
      <c r="BE110" s="944"/>
      <c r="BF110" s="944"/>
      <c r="BG110" s="944"/>
      <c r="BH110" s="944"/>
      <c r="BI110" s="945"/>
    </row>
    <row r="111" spans="1:61" ht="15.75">
      <c r="A111" s="949" t="s">
        <v>13</v>
      </c>
      <c r="B111" s="950"/>
      <c r="C111" s="950"/>
      <c r="D111" s="950"/>
      <c r="E111" s="950"/>
      <c r="F111" s="950"/>
      <c r="G111" s="950"/>
      <c r="H111" s="950"/>
      <c r="I111" s="950"/>
      <c r="J111" s="950"/>
      <c r="K111" s="950"/>
      <c r="L111" s="950"/>
      <c r="M111" s="950"/>
      <c r="N111" s="950"/>
      <c r="O111" s="950"/>
      <c r="P111" s="950"/>
      <c r="Q111" s="950"/>
      <c r="R111" s="950"/>
      <c r="S111" s="950"/>
      <c r="T111" s="950"/>
      <c r="U111" s="950"/>
      <c r="V111" s="950"/>
      <c r="W111" s="950"/>
      <c r="X111" s="950"/>
      <c r="Y111" s="950"/>
      <c r="Z111" s="950"/>
      <c r="AA111" s="950"/>
      <c r="AB111" s="950"/>
      <c r="AC111" s="950"/>
      <c r="AD111" s="950"/>
      <c r="AE111" s="950"/>
      <c r="AF111" s="950"/>
      <c r="AG111" s="950"/>
      <c r="AH111" s="950"/>
      <c r="AI111" s="950"/>
      <c r="AJ111" s="950"/>
      <c r="AK111" s="950"/>
      <c r="AL111" s="950"/>
      <c r="AM111" s="950"/>
      <c r="AN111" s="950"/>
      <c r="AO111" s="950"/>
      <c r="AP111" s="950"/>
      <c r="AQ111" s="950"/>
      <c r="AR111" s="950"/>
      <c r="AS111" s="950"/>
      <c r="AT111" s="950"/>
      <c r="AU111" s="950"/>
      <c r="AV111" s="950"/>
      <c r="AW111" s="950"/>
      <c r="AX111" s="950"/>
      <c r="AY111" s="950"/>
      <c r="AZ111" s="950"/>
      <c r="BA111" s="950"/>
      <c r="BB111" s="950"/>
      <c r="BC111" s="950"/>
      <c r="BD111" s="950"/>
      <c r="BE111" s="950"/>
      <c r="BF111" s="950"/>
      <c r="BG111" s="950"/>
      <c r="BH111" s="950"/>
      <c r="BI111" s="951"/>
    </row>
    <row r="112" spans="1:61" ht="19.5" customHeight="1">
      <c r="A112" s="93" t="s">
        <v>14</v>
      </c>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8"/>
      <c r="BB112" s="18"/>
      <c r="BC112" s="18"/>
      <c r="BD112" s="18"/>
      <c r="BE112" s="18"/>
      <c r="BF112" s="18"/>
      <c r="BG112" s="18"/>
      <c r="BH112" s="18"/>
      <c r="BI112" s="31"/>
    </row>
    <row r="113" spans="1:61" ht="12.75" customHeight="1">
      <c r="A113" s="30"/>
      <c r="B113" s="952" t="s">
        <v>381</v>
      </c>
      <c r="C113" s="952"/>
      <c r="D113" s="952"/>
      <c r="E113" s="952"/>
      <c r="F113" s="952"/>
      <c r="G113" s="952"/>
      <c r="H113" s="952"/>
      <c r="I113" s="952"/>
      <c r="J113" s="952"/>
      <c r="K113" s="952"/>
      <c r="L113" s="952"/>
      <c r="M113" s="952"/>
      <c r="N113" s="952"/>
      <c r="O113" s="952"/>
      <c r="P113" s="952"/>
      <c r="Q113" s="26"/>
      <c r="R113" s="18"/>
      <c r="S113" s="18"/>
      <c r="T113" s="746" t="s">
        <v>364</v>
      </c>
      <c r="U113" s="746"/>
      <c r="V113" s="746"/>
      <c r="W113" s="746"/>
      <c r="X113" s="746"/>
      <c r="Y113" s="746"/>
      <c r="Z113" s="746"/>
      <c r="AA113" s="746"/>
      <c r="AB113" s="746"/>
      <c r="AC113" s="746"/>
      <c r="AD113" s="746"/>
      <c r="AE113" s="746"/>
      <c r="AF113" s="746"/>
      <c r="AG113" s="746"/>
      <c r="AH113" s="746"/>
      <c r="AI113" s="746"/>
      <c r="AJ113" s="746"/>
      <c r="AK113" s="746"/>
      <c r="AL113" s="746"/>
      <c r="AM113" s="746"/>
      <c r="AN113" s="746"/>
      <c r="AO113" s="18"/>
      <c r="AP113" s="18"/>
      <c r="AQ113" s="18"/>
      <c r="AR113" s="952" t="s">
        <v>15</v>
      </c>
      <c r="AS113" s="952"/>
      <c r="AT113" s="952"/>
      <c r="AU113" s="952"/>
      <c r="AV113" s="952"/>
      <c r="AW113" s="952"/>
      <c r="AX113" s="952"/>
      <c r="AY113" s="952"/>
      <c r="AZ113" s="952"/>
      <c r="BA113" s="952"/>
      <c r="BB113" s="952"/>
      <c r="BC113" s="952"/>
      <c r="BD113" s="952"/>
      <c r="BE113" s="952"/>
      <c r="BF113" s="952"/>
      <c r="BG113" s="952"/>
      <c r="BH113" s="18"/>
      <c r="BI113" s="31"/>
    </row>
    <row r="114" spans="1:61" ht="12.75" customHeight="1">
      <c r="A114" s="30"/>
      <c r="B114" s="952"/>
      <c r="C114" s="952"/>
      <c r="D114" s="952"/>
      <c r="E114" s="952"/>
      <c r="F114" s="952"/>
      <c r="G114" s="952"/>
      <c r="H114" s="952"/>
      <c r="I114" s="952"/>
      <c r="J114" s="952"/>
      <c r="K114" s="952"/>
      <c r="L114" s="952"/>
      <c r="M114" s="952"/>
      <c r="N114" s="952"/>
      <c r="O114" s="952"/>
      <c r="P114" s="952"/>
      <c r="Q114" s="26"/>
      <c r="R114" s="18"/>
      <c r="S114" s="18"/>
      <c r="T114" s="746" t="s">
        <v>11</v>
      </c>
      <c r="U114" s="746"/>
      <c r="V114" s="746"/>
      <c r="W114" s="746"/>
      <c r="X114" s="746"/>
      <c r="Y114" s="746"/>
      <c r="Z114" s="746"/>
      <c r="AA114" s="746"/>
      <c r="AB114" s="746"/>
      <c r="AC114" s="746"/>
      <c r="AD114" s="746"/>
      <c r="AE114" s="746"/>
      <c r="AF114" s="746"/>
      <c r="AG114" s="746"/>
      <c r="AH114" s="746"/>
      <c r="AI114" s="746"/>
      <c r="AJ114" s="746"/>
      <c r="AK114" s="746"/>
      <c r="AL114" s="746"/>
      <c r="AM114" s="746"/>
      <c r="AN114" s="746"/>
      <c r="AO114" s="18"/>
      <c r="AP114" s="18"/>
      <c r="AQ114" s="18"/>
      <c r="AR114" s="948"/>
      <c r="AS114" s="948"/>
      <c r="AT114" s="948"/>
      <c r="AU114" s="948"/>
      <c r="AV114" s="948"/>
      <c r="AW114" s="948"/>
      <c r="AX114" s="948"/>
      <c r="AY114" s="948"/>
      <c r="AZ114" s="948"/>
      <c r="BA114" s="948"/>
      <c r="BB114" s="948"/>
      <c r="BC114" s="948"/>
      <c r="BD114" s="948"/>
      <c r="BE114" s="948"/>
      <c r="BF114" s="948"/>
      <c r="BG114" s="948"/>
      <c r="BH114" s="18"/>
      <c r="BI114" s="31"/>
    </row>
    <row r="115" spans="1:61" ht="15">
      <c r="A115" s="30"/>
      <c r="B115" s="18"/>
      <c r="C115" s="796"/>
      <c r="D115" s="797"/>
      <c r="E115" s="797"/>
      <c r="F115" s="797"/>
      <c r="G115" s="797"/>
      <c r="H115" s="797"/>
      <c r="I115" s="797"/>
      <c r="J115" s="797"/>
      <c r="K115" s="797"/>
      <c r="L115" s="797"/>
      <c r="M115" s="797"/>
      <c r="N115" s="797"/>
      <c r="O115" s="798"/>
      <c r="P115" s="18"/>
      <c r="Q115" s="18"/>
      <c r="R115" s="18"/>
      <c r="S115" s="18"/>
      <c r="T115" s="796"/>
      <c r="U115" s="797"/>
      <c r="V115" s="797"/>
      <c r="W115" s="797"/>
      <c r="X115" s="797"/>
      <c r="Y115" s="797"/>
      <c r="Z115" s="797"/>
      <c r="AA115" s="797"/>
      <c r="AB115" s="797"/>
      <c r="AC115" s="797"/>
      <c r="AD115" s="797"/>
      <c r="AE115" s="797"/>
      <c r="AF115" s="797"/>
      <c r="AG115" s="797"/>
      <c r="AH115" s="797"/>
      <c r="AI115" s="797"/>
      <c r="AJ115" s="797"/>
      <c r="AK115" s="797"/>
      <c r="AL115" s="797"/>
      <c r="AM115" s="797"/>
      <c r="AN115" s="798"/>
      <c r="AO115" s="18"/>
      <c r="AP115" s="18"/>
      <c r="AQ115" s="18"/>
      <c r="AR115" s="796"/>
      <c r="AS115" s="797"/>
      <c r="AT115" s="797"/>
      <c r="AU115" s="797"/>
      <c r="AV115" s="797"/>
      <c r="AW115" s="797"/>
      <c r="AX115" s="797"/>
      <c r="AY115" s="797"/>
      <c r="AZ115" s="797"/>
      <c r="BA115" s="797"/>
      <c r="BB115" s="797"/>
      <c r="BC115" s="797"/>
      <c r="BD115" s="797"/>
      <c r="BE115" s="797"/>
      <c r="BF115" s="797"/>
      <c r="BG115" s="798"/>
      <c r="BH115" s="18"/>
      <c r="BI115" s="31"/>
    </row>
    <row r="116" spans="1:61" ht="6.75" customHeight="1">
      <c r="A116" s="30"/>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31"/>
    </row>
    <row r="117" spans="1:61" ht="19.5" customHeight="1">
      <c r="A117" s="30"/>
      <c r="B117" s="1030" t="s">
        <v>193</v>
      </c>
      <c r="C117" s="1030"/>
      <c r="D117" s="1030"/>
      <c r="E117" s="1030"/>
      <c r="F117" s="1030"/>
      <c r="G117" s="1030"/>
      <c r="H117" s="1030"/>
      <c r="I117" s="1030"/>
      <c r="J117" s="1030"/>
      <c r="K117" s="1030"/>
      <c r="L117" s="1030"/>
      <c r="M117" s="1030"/>
      <c r="N117" s="1030"/>
      <c r="O117" s="1030"/>
      <c r="P117" s="1030"/>
      <c r="Q117" s="1030"/>
      <c r="R117" s="1030"/>
      <c r="S117" s="1030"/>
      <c r="T117" s="1030"/>
      <c r="U117" s="1030"/>
      <c r="V117" s="1030"/>
      <c r="W117" s="1030"/>
      <c r="X117" s="1030"/>
      <c r="Y117" s="1030"/>
      <c r="Z117" s="1030"/>
      <c r="AA117" s="1030"/>
      <c r="AB117" s="1030"/>
      <c r="AC117" s="1030"/>
      <c r="AD117" s="1030"/>
      <c r="AE117" s="1030"/>
      <c r="AF117" s="1030"/>
      <c r="AG117" s="1030"/>
      <c r="AH117" s="1030"/>
      <c r="AI117" s="1030"/>
      <c r="AJ117" s="1030"/>
      <c r="AK117" s="1030"/>
      <c r="AL117" s="1030"/>
      <c r="AM117" s="1030"/>
      <c r="AN117" s="243"/>
      <c r="AO117" s="796"/>
      <c r="AP117" s="797"/>
      <c r="AQ117" s="797"/>
      <c r="AR117" s="797"/>
      <c r="AS117" s="797"/>
      <c r="AT117" s="797"/>
      <c r="AU117" s="797"/>
      <c r="AV117" s="797"/>
      <c r="AW117" s="797"/>
      <c r="AX117" s="797"/>
      <c r="AY117" s="797"/>
      <c r="AZ117" s="797"/>
      <c r="BA117" s="797"/>
      <c r="BB117" s="797"/>
      <c r="BC117" s="797"/>
      <c r="BD117" s="797"/>
      <c r="BE117" s="797"/>
      <c r="BF117" s="797"/>
      <c r="BG117" s="798"/>
      <c r="BH117" s="18"/>
      <c r="BI117" s="31"/>
    </row>
    <row r="118" spans="1:61" s="85" customFormat="1" ht="5.25" customHeight="1">
      <c r="A118" s="30"/>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32"/>
      <c r="AP118" s="132"/>
      <c r="AQ118" s="132"/>
      <c r="AR118" s="132"/>
      <c r="AS118" s="132"/>
      <c r="AT118" s="132"/>
      <c r="AU118" s="132"/>
      <c r="AV118" s="132"/>
      <c r="AW118" s="132"/>
      <c r="AX118" s="132"/>
      <c r="AY118" s="132"/>
      <c r="AZ118" s="132"/>
      <c r="BA118" s="132"/>
      <c r="BB118" s="132"/>
      <c r="BC118" s="132"/>
      <c r="BD118" s="132"/>
      <c r="BE118" s="132"/>
      <c r="BF118" s="132"/>
      <c r="BG118" s="132"/>
      <c r="BH118" s="133"/>
      <c r="BI118" s="134"/>
    </row>
    <row r="119" spans="1:61" s="85" customFormat="1" ht="19.5" customHeight="1">
      <c r="A119" s="30"/>
      <c r="B119" s="821" t="s">
        <v>194</v>
      </c>
      <c r="C119" s="821"/>
      <c r="D119" s="821"/>
      <c r="E119" s="821"/>
      <c r="F119" s="821"/>
      <c r="G119" s="821"/>
      <c r="H119" s="821"/>
      <c r="I119" s="821"/>
      <c r="J119" s="821"/>
      <c r="K119" s="821"/>
      <c r="L119" s="821"/>
      <c r="M119" s="821"/>
      <c r="N119" s="821"/>
      <c r="O119" s="821"/>
      <c r="P119" s="821"/>
      <c r="Q119" s="821"/>
      <c r="R119" s="821"/>
      <c r="S119" s="821"/>
      <c r="T119" s="821"/>
      <c r="U119" s="821"/>
      <c r="V119" s="821"/>
      <c r="W119" s="821"/>
      <c r="X119" s="821"/>
      <c r="Y119" s="821"/>
      <c r="Z119" s="821"/>
      <c r="AA119" s="821"/>
      <c r="AB119" s="821"/>
      <c r="AC119" s="821"/>
      <c r="AD119" s="822"/>
      <c r="AE119" s="795"/>
      <c r="AF119" s="795"/>
      <c r="AG119" s="795"/>
      <c r="AH119" s="795"/>
      <c r="AI119" s="795"/>
      <c r="AJ119" s="795"/>
      <c r="AK119" s="795"/>
      <c r="AL119" s="795"/>
      <c r="AM119" s="18"/>
      <c r="AN119" s="18"/>
      <c r="AO119" s="795"/>
      <c r="AP119" s="795"/>
      <c r="AQ119" s="795"/>
      <c r="AR119" s="795"/>
      <c r="AS119" s="795"/>
      <c r="AT119" s="795"/>
      <c r="AU119" s="795"/>
      <c r="AV119" s="795"/>
      <c r="AW119" s="135"/>
      <c r="AX119" s="135"/>
      <c r="AY119" s="795"/>
      <c r="AZ119" s="795"/>
      <c r="BA119" s="795"/>
      <c r="BB119" s="795"/>
      <c r="BC119" s="795"/>
      <c r="BD119" s="795"/>
      <c r="BE119" s="795"/>
      <c r="BF119" s="795"/>
      <c r="BG119" s="135"/>
      <c r="BH119" s="133"/>
      <c r="BI119" s="134"/>
    </row>
    <row r="120" spans="1:61" ht="13.5" customHeight="1">
      <c r="A120" s="30"/>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94"/>
      <c r="AP120" s="94"/>
      <c r="AQ120" s="94"/>
      <c r="AR120" s="94"/>
      <c r="AS120" s="94"/>
      <c r="AT120" s="94"/>
      <c r="AU120" s="94"/>
      <c r="AV120" s="94"/>
      <c r="AW120" s="94"/>
      <c r="AX120" s="94"/>
      <c r="AY120" s="94"/>
      <c r="AZ120" s="94"/>
      <c r="BA120" s="94"/>
      <c r="BB120" s="94"/>
      <c r="BC120" s="94"/>
      <c r="BD120" s="94"/>
      <c r="BE120" s="94"/>
      <c r="BF120" s="94"/>
      <c r="BG120" s="94"/>
      <c r="BH120" s="18"/>
      <c r="BI120" s="31"/>
    </row>
    <row r="121" spans="1:61" ht="15">
      <c r="A121" s="30"/>
      <c r="B121" s="746" t="s">
        <v>16</v>
      </c>
      <c r="C121" s="746"/>
      <c r="D121" s="746"/>
      <c r="E121" s="746"/>
      <c r="F121" s="746"/>
      <c r="G121" s="746"/>
      <c r="H121" s="746"/>
      <c r="I121" s="746"/>
      <c r="J121" s="746"/>
      <c r="K121" s="746"/>
      <c r="L121" s="746"/>
      <c r="M121" s="746"/>
      <c r="N121" s="746"/>
      <c r="O121" s="746"/>
      <c r="P121" s="746"/>
      <c r="Q121" s="808"/>
      <c r="R121" s="807"/>
      <c r="S121" s="807"/>
      <c r="T121" s="807"/>
      <c r="U121" s="807"/>
      <c r="V121" s="807"/>
      <c r="W121" s="807"/>
      <c r="X121" s="807"/>
      <c r="Y121" s="807"/>
      <c r="Z121" s="807"/>
      <c r="AA121" s="807"/>
      <c r="AB121" s="807"/>
      <c r="AC121" s="807"/>
      <c r="AD121" s="807"/>
      <c r="AE121" s="807"/>
      <c r="AF121" s="18"/>
      <c r="AG121" s="18"/>
      <c r="AH121" s="18"/>
      <c r="AI121" s="14"/>
      <c r="AJ121" s="18"/>
      <c r="AK121" s="18" t="s">
        <v>17</v>
      </c>
      <c r="AL121" s="18"/>
      <c r="AM121" s="18"/>
      <c r="AN121" s="18"/>
      <c r="AO121" s="18"/>
      <c r="AP121" s="18"/>
      <c r="AQ121" s="18"/>
      <c r="AR121" s="18"/>
      <c r="AS121" s="18"/>
      <c r="AT121" s="18"/>
      <c r="AU121" s="18"/>
      <c r="AV121" s="18"/>
      <c r="AW121" s="796"/>
      <c r="AX121" s="797"/>
      <c r="AY121" s="797"/>
      <c r="AZ121" s="797"/>
      <c r="BA121" s="797"/>
      <c r="BB121" s="797"/>
      <c r="BC121" s="797"/>
      <c r="BD121" s="798"/>
      <c r="BE121" s="18"/>
      <c r="BF121" s="18"/>
      <c r="BG121" s="18"/>
      <c r="BH121" s="18"/>
      <c r="BI121" s="31"/>
    </row>
    <row r="122" spans="1:61" ht="15">
      <c r="A122" s="38"/>
      <c r="B122" s="806"/>
      <c r="C122" s="806"/>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136"/>
      <c r="Z122" s="136"/>
      <c r="AA122" s="136"/>
      <c r="AB122" s="136"/>
      <c r="AC122" s="806"/>
      <c r="AD122" s="806"/>
      <c r="AE122" s="806"/>
      <c r="AF122" s="806"/>
      <c r="AG122" s="806"/>
      <c r="AH122" s="806"/>
      <c r="AI122" s="806"/>
      <c r="AJ122" s="806"/>
      <c r="AK122" s="806"/>
      <c r="AL122" s="806"/>
      <c r="AM122" s="806"/>
      <c r="AN122" s="806"/>
      <c r="AO122" s="806"/>
      <c r="AP122" s="806"/>
      <c r="AQ122" s="806"/>
      <c r="AR122" s="806"/>
      <c r="AS122" s="806"/>
      <c r="AT122" s="806"/>
      <c r="AU122" s="806"/>
      <c r="AV122" s="806"/>
      <c r="AW122" s="806"/>
      <c r="AX122" s="806"/>
      <c r="AY122" s="806"/>
      <c r="AZ122" s="806"/>
      <c r="BA122" s="806"/>
      <c r="BB122" s="806"/>
      <c r="BC122" s="806"/>
      <c r="BD122" s="39"/>
      <c r="BE122" s="39"/>
      <c r="BF122" s="39"/>
      <c r="BG122" s="39"/>
      <c r="BH122" s="39"/>
      <c r="BI122" s="40"/>
    </row>
    <row r="123" spans="1:61" ht="15">
      <c r="A123" s="30"/>
      <c r="B123" s="819" t="s">
        <v>365</v>
      </c>
      <c r="C123" s="819"/>
      <c r="D123" s="819"/>
      <c r="E123" s="819"/>
      <c r="F123" s="819"/>
      <c r="G123" s="819"/>
      <c r="H123" s="819"/>
      <c r="I123" s="819"/>
      <c r="J123" s="819"/>
      <c r="K123" s="819"/>
      <c r="L123" s="819"/>
      <c r="M123" s="819"/>
      <c r="N123" s="819"/>
      <c r="O123" s="819"/>
      <c r="P123" s="819"/>
      <c r="Q123" s="819"/>
      <c r="R123" s="819"/>
      <c r="S123" s="819"/>
      <c r="T123" s="819"/>
      <c r="U123" s="819"/>
      <c r="V123" s="819"/>
      <c r="W123" s="819"/>
      <c r="X123" s="819"/>
      <c r="Y123" s="819"/>
      <c r="Z123" s="819"/>
      <c r="AA123" s="819"/>
      <c r="AB123" s="819"/>
      <c r="AC123" s="819"/>
      <c r="AD123" s="819"/>
      <c r="AE123" s="819"/>
      <c r="AF123" s="819"/>
      <c r="AG123" s="819"/>
      <c r="AH123" s="819"/>
      <c r="AI123" s="819"/>
      <c r="AJ123" s="819"/>
      <c r="AK123" s="819"/>
      <c r="AL123" s="819"/>
      <c r="AM123" s="819"/>
      <c r="AN123" s="819"/>
      <c r="AO123" s="819"/>
      <c r="AP123" s="819"/>
      <c r="AQ123" s="18"/>
      <c r="AR123" s="18"/>
      <c r="AS123" s="18"/>
      <c r="AT123" s="18"/>
      <c r="AU123" s="18"/>
      <c r="AV123" s="18"/>
      <c r="AW123" s="18"/>
      <c r="AX123" s="18"/>
      <c r="AY123" s="18"/>
      <c r="AZ123" s="18"/>
      <c r="BA123" s="18"/>
      <c r="BB123" s="18"/>
      <c r="BC123" s="18"/>
      <c r="BD123" s="18"/>
      <c r="BE123" s="18"/>
      <c r="BF123" s="18"/>
      <c r="BG123" s="18"/>
      <c r="BH123" s="18"/>
      <c r="BI123" s="31"/>
    </row>
    <row r="124" spans="1:61" s="24" customFormat="1" ht="19.5" customHeight="1">
      <c r="A124" s="32"/>
      <c r="B124" s="746" t="s">
        <v>2</v>
      </c>
      <c r="C124" s="746"/>
      <c r="D124" s="746"/>
      <c r="E124" s="746"/>
      <c r="F124" s="746"/>
      <c r="G124" s="746"/>
      <c r="H124" s="746"/>
      <c r="I124" s="746"/>
      <c r="J124" s="746"/>
      <c r="K124" s="746"/>
      <c r="L124" s="746"/>
      <c r="M124" s="746"/>
      <c r="N124" s="746"/>
      <c r="O124" s="746"/>
      <c r="P124" s="746"/>
      <c r="Q124" s="746"/>
      <c r="R124" s="746"/>
      <c r="S124" s="746"/>
      <c r="T124" s="746"/>
      <c r="U124" s="25"/>
      <c r="V124" s="25"/>
      <c r="W124" s="746" t="s">
        <v>18</v>
      </c>
      <c r="X124" s="746"/>
      <c r="Y124" s="746"/>
      <c r="Z124" s="746"/>
      <c r="AA124" s="746"/>
      <c r="AB124" s="746"/>
      <c r="AC124" s="746"/>
      <c r="AD124" s="746"/>
      <c r="AE124" s="746"/>
      <c r="AF124" s="746"/>
      <c r="AG124" s="746"/>
      <c r="AH124" s="746"/>
      <c r="AI124" s="746"/>
      <c r="AJ124" s="746"/>
      <c r="AK124" s="746"/>
      <c r="AL124" s="746"/>
      <c r="AM124" s="746"/>
      <c r="AN124" s="746"/>
      <c r="AO124" s="18"/>
      <c r="AP124" s="18"/>
      <c r="AQ124" s="746" t="s">
        <v>19</v>
      </c>
      <c r="AR124" s="746"/>
      <c r="AS124" s="746"/>
      <c r="AT124" s="746"/>
      <c r="AU124" s="746"/>
      <c r="AV124" s="746"/>
      <c r="AW124" s="746"/>
      <c r="AX124" s="746"/>
      <c r="AY124" s="746"/>
      <c r="AZ124" s="746"/>
      <c r="BA124" s="746"/>
      <c r="BB124" s="746"/>
      <c r="BC124" s="746"/>
      <c r="BD124" s="746"/>
      <c r="BE124" s="746"/>
      <c r="BF124" s="746"/>
      <c r="BG124" s="746"/>
      <c r="BH124" s="25"/>
      <c r="BI124" s="33"/>
    </row>
    <row r="125" spans="1:61" ht="15">
      <c r="A125" s="30"/>
      <c r="B125" s="807"/>
      <c r="C125" s="807"/>
      <c r="D125" s="807"/>
      <c r="E125" s="807"/>
      <c r="F125" s="807"/>
      <c r="G125" s="807"/>
      <c r="H125" s="807"/>
      <c r="I125" s="807"/>
      <c r="J125" s="807"/>
      <c r="K125" s="807"/>
      <c r="L125" s="807"/>
      <c r="M125" s="807"/>
      <c r="N125" s="807"/>
      <c r="O125" s="807"/>
      <c r="P125" s="807"/>
      <c r="Q125" s="807"/>
      <c r="R125" s="807"/>
      <c r="S125" s="807"/>
      <c r="T125" s="807"/>
      <c r="U125" s="18"/>
      <c r="V125" s="18"/>
      <c r="W125" s="807"/>
      <c r="X125" s="807"/>
      <c r="Y125" s="807"/>
      <c r="Z125" s="807"/>
      <c r="AA125" s="807"/>
      <c r="AB125" s="807"/>
      <c r="AC125" s="807"/>
      <c r="AD125" s="807"/>
      <c r="AE125" s="807"/>
      <c r="AF125" s="807"/>
      <c r="AG125" s="807"/>
      <c r="AH125" s="807"/>
      <c r="AI125" s="807"/>
      <c r="AJ125" s="807"/>
      <c r="AK125" s="807"/>
      <c r="AL125" s="807"/>
      <c r="AM125" s="807"/>
      <c r="AN125" s="807"/>
      <c r="AO125" s="18"/>
      <c r="AP125" s="18"/>
      <c r="AQ125" s="807"/>
      <c r="AR125" s="807"/>
      <c r="AS125" s="807"/>
      <c r="AT125" s="807"/>
      <c r="AU125" s="807"/>
      <c r="AV125" s="807"/>
      <c r="AW125" s="807"/>
      <c r="AX125" s="807"/>
      <c r="AY125" s="807"/>
      <c r="AZ125" s="807"/>
      <c r="BA125" s="807"/>
      <c r="BB125" s="807"/>
      <c r="BC125" s="807"/>
      <c r="BD125" s="807"/>
      <c r="BE125" s="807"/>
      <c r="BF125" s="807"/>
      <c r="BG125" s="807"/>
      <c r="BH125" s="18"/>
      <c r="BI125" s="31"/>
    </row>
    <row r="126" spans="1:61" ht="19.5" customHeight="1">
      <c r="A126" s="30"/>
      <c r="B126" s="784" t="s">
        <v>20</v>
      </c>
      <c r="C126" s="784"/>
      <c r="D126" s="784"/>
      <c r="E126" s="784"/>
      <c r="F126" s="784"/>
      <c r="G126" s="784"/>
      <c r="H126" s="784"/>
      <c r="I126" s="784"/>
      <c r="J126" s="784"/>
      <c r="K126" s="18"/>
      <c r="L126" s="18"/>
      <c r="M126" s="18"/>
      <c r="N126" s="18"/>
      <c r="O126" s="18"/>
      <c r="P126" s="799" t="s">
        <v>21</v>
      </c>
      <c r="Q126" s="799"/>
      <c r="R126" s="799"/>
      <c r="S126" s="799"/>
      <c r="T126" s="799"/>
      <c r="U126" s="799"/>
      <c r="V126" s="799"/>
      <c r="W126" s="799"/>
      <c r="X126" s="799"/>
      <c r="Y126" s="799"/>
      <c r="Z126" s="799"/>
      <c r="AA126" s="799"/>
      <c r="AB126" s="799"/>
      <c r="AC126" s="799"/>
      <c r="AD126" s="799"/>
      <c r="AE126" s="799"/>
      <c r="AF126" s="799"/>
      <c r="AG126" s="799"/>
      <c r="AH126" s="799"/>
      <c r="AI126" s="799"/>
      <c r="AJ126" s="799"/>
      <c r="AK126" s="799"/>
      <c r="AL126" s="799"/>
      <c r="AM126" s="799"/>
      <c r="AN126" s="799"/>
      <c r="AO126" s="799"/>
      <c r="AP126" s="799"/>
      <c r="AQ126" s="799"/>
      <c r="AR126" s="799"/>
      <c r="AS126" s="799"/>
      <c r="AT126" s="799"/>
      <c r="AU126" s="18"/>
      <c r="AV126" s="18"/>
      <c r="AW126" s="18"/>
      <c r="AX126" s="18"/>
      <c r="AY126" s="18"/>
      <c r="AZ126" s="18"/>
      <c r="BA126" s="784" t="s">
        <v>22</v>
      </c>
      <c r="BB126" s="784"/>
      <c r="BC126" s="784"/>
      <c r="BD126" s="784"/>
      <c r="BE126" s="784"/>
      <c r="BF126" s="784"/>
      <c r="BG126" s="784"/>
      <c r="BH126" s="18"/>
      <c r="BI126" s="31"/>
    </row>
    <row r="127" spans="1:61" ht="15">
      <c r="A127" s="30"/>
      <c r="B127" s="796"/>
      <c r="C127" s="797"/>
      <c r="D127" s="797"/>
      <c r="E127" s="797"/>
      <c r="F127" s="797"/>
      <c r="G127" s="797"/>
      <c r="H127" s="797"/>
      <c r="I127" s="797"/>
      <c r="J127" s="798"/>
      <c r="K127" s="18"/>
      <c r="L127" s="18"/>
      <c r="M127" s="18"/>
      <c r="N127" s="18"/>
      <c r="O127" s="18"/>
      <c r="P127" s="796"/>
      <c r="Q127" s="797"/>
      <c r="R127" s="797"/>
      <c r="S127" s="797"/>
      <c r="T127" s="797"/>
      <c r="U127" s="797"/>
      <c r="V127" s="797"/>
      <c r="W127" s="797"/>
      <c r="X127" s="797"/>
      <c r="Y127" s="797"/>
      <c r="Z127" s="797"/>
      <c r="AA127" s="797"/>
      <c r="AB127" s="797"/>
      <c r="AC127" s="797"/>
      <c r="AD127" s="797"/>
      <c r="AE127" s="797"/>
      <c r="AF127" s="797"/>
      <c r="AG127" s="797"/>
      <c r="AH127" s="797"/>
      <c r="AI127" s="797"/>
      <c r="AJ127" s="797"/>
      <c r="AK127" s="797"/>
      <c r="AL127" s="797"/>
      <c r="AM127" s="797"/>
      <c r="AN127" s="797"/>
      <c r="AO127" s="797"/>
      <c r="AP127" s="797"/>
      <c r="AQ127" s="797"/>
      <c r="AR127" s="797"/>
      <c r="AS127" s="797"/>
      <c r="AT127" s="798"/>
      <c r="AU127" s="18"/>
      <c r="AV127" s="18"/>
      <c r="AW127" s="18"/>
      <c r="AX127" s="18"/>
      <c r="AY127" s="18"/>
      <c r="AZ127" s="18"/>
      <c r="BA127" s="796"/>
      <c r="BB127" s="797"/>
      <c r="BC127" s="797"/>
      <c r="BD127" s="797"/>
      <c r="BE127" s="797"/>
      <c r="BF127" s="797"/>
      <c r="BG127" s="798"/>
      <c r="BH127" s="18"/>
      <c r="BI127" s="31"/>
    </row>
    <row r="128" spans="1:61" ht="19.5" customHeight="1">
      <c r="A128" s="30"/>
      <c r="B128" s="784" t="s">
        <v>23</v>
      </c>
      <c r="C128" s="784"/>
      <c r="D128" s="784"/>
      <c r="E128" s="784"/>
      <c r="F128" s="784"/>
      <c r="G128" s="784"/>
      <c r="H128" s="784"/>
      <c r="I128" s="784"/>
      <c r="J128" s="784"/>
      <c r="K128" s="18"/>
      <c r="L128" s="18"/>
      <c r="M128" s="18"/>
      <c r="N128" s="18"/>
      <c r="O128" s="70"/>
      <c r="P128" s="70"/>
      <c r="Q128" s="70"/>
      <c r="R128" s="784" t="s">
        <v>24</v>
      </c>
      <c r="S128" s="784"/>
      <c r="T128" s="784"/>
      <c r="U128" s="784"/>
      <c r="V128" s="784"/>
      <c r="W128" s="784"/>
      <c r="X128" s="784"/>
      <c r="Y128" s="784"/>
      <c r="Z128" s="784"/>
      <c r="AA128" s="70"/>
      <c r="AB128" s="70"/>
      <c r="AC128" s="70"/>
      <c r="AD128" s="28"/>
      <c r="AE128" s="28"/>
      <c r="AF128" s="70"/>
      <c r="AG128" s="887" t="s">
        <v>367</v>
      </c>
      <c r="AH128" s="887"/>
      <c r="AI128" s="887"/>
      <c r="AJ128" s="28"/>
      <c r="AK128" s="28"/>
      <c r="AL128" s="70"/>
      <c r="AM128" s="70"/>
      <c r="AN128" s="888"/>
      <c r="AO128" s="888"/>
      <c r="AP128" s="888"/>
      <c r="AQ128" s="18"/>
      <c r="AR128" s="18"/>
      <c r="AS128" s="18"/>
      <c r="AT128" s="18"/>
      <c r="AU128" s="799" t="s">
        <v>366</v>
      </c>
      <c r="AV128" s="799"/>
      <c r="AW128" s="799"/>
      <c r="AX128" s="799"/>
      <c r="AY128" s="799"/>
      <c r="AZ128" s="799"/>
      <c r="BA128" s="799"/>
      <c r="BB128" s="799"/>
      <c r="BC128" s="799"/>
      <c r="BD128" s="18"/>
      <c r="BE128" s="18"/>
      <c r="BF128" s="18"/>
      <c r="BG128" s="18"/>
      <c r="BH128" s="18"/>
      <c r="BI128" s="31"/>
    </row>
    <row r="129" spans="1:61" ht="15.75" customHeight="1">
      <c r="A129" s="30"/>
      <c r="B129" s="796"/>
      <c r="C129" s="797"/>
      <c r="D129" s="797"/>
      <c r="E129" s="797"/>
      <c r="F129" s="797"/>
      <c r="G129" s="797"/>
      <c r="H129" s="797"/>
      <c r="I129" s="797"/>
      <c r="J129" s="798"/>
      <c r="K129" s="18"/>
      <c r="L129" s="18"/>
      <c r="M129" s="18"/>
      <c r="N129" s="18"/>
      <c r="O129" s="70"/>
      <c r="P129" s="70"/>
      <c r="Q129" s="70"/>
      <c r="R129" s="796"/>
      <c r="S129" s="797"/>
      <c r="T129" s="797"/>
      <c r="U129" s="797"/>
      <c r="V129" s="797"/>
      <c r="W129" s="797"/>
      <c r="X129" s="797"/>
      <c r="Y129" s="797"/>
      <c r="Z129" s="798"/>
      <c r="AA129" s="137"/>
      <c r="AB129" s="137"/>
      <c r="AC129" s="138"/>
      <c r="AD129" s="139"/>
      <c r="AE129" s="139"/>
      <c r="AF129" s="137"/>
      <c r="AG129" s="191"/>
      <c r="AH129" s="896"/>
      <c r="AI129" s="896"/>
      <c r="AJ129" s="896"/>
      <c r="AK129" s="896"/>
      <c r="AL129" s="896"/>
      <c r="AM129" s="896"/>
      <c r="AN129" s="896"/>
      <c r="AO129" s="896"/>
      <c r="AP129" s="897"/>
      <c r="AQ129" s="18"/>
      <c r="AR129" s="18"/>
      <c r="AS129" s="18"/>
      <c r="AT129" s="18"/>
      <c r="AU129" s="884"/>
      <c r="AV129" s="885"/>
      <c r="AW129" s="885"/>
      <c r="AX129" s="885"/>
      <c r="AY129" s="885"/>
      <c r="AZ129" s="885"/>
      <c r="BA129" s="885"/>
      <c r="BB129" s="885"/>
      <c r="BC129" s="886"/>
      <c r="BD129" s="18"/>
      <c r="BE129" s="18"/>
      <c r="BF129" s="18"/>
      <c r="BG129" s="18"/>
      <c r="BH129" s="18"/>
      <c r="BI129" s="31"/>
    </row>
    <row r="130" spans="1:61" ht="19.5" customHeight="1">
      <c r="A130" s="30"/>
      <c r="B130" s="746" t="s">
        <v>49</v>
      </c>
      <c r="C130" s="746"/>
      <c r="D130" s="746"/>
      <c r="E130" s="746"/>
      <c r="F130" s="746"/>
      <c r="G130" s="746"/>
      <c r="H130" s="746"/>
      <c r="I130" s="746"/>
      <c r="J130" s="746"/>
      <c r="K130" s="746"/>
      <c r="L130" s="746"/>
      <c r="M130" s="746"/>
      <c r="N130" s="746"/>
      <c r="O130" s="378" t="s">
        <v>50</v>
      </c>
      <c r="P130" s="378"/>
      <c r="Q130" s="378"/>
      <c r="R130" s="378"/>
      <c r="S130" s="378"/>
      <c r="T130" s="378"/>
      <c r="U130" s="378"/>
      <c r="V130" s="378"/>
      <c r="W130" s="378"/>
      <c r="X130" s="378"/>
      <c r="Y130" s="26"/>
      <c r="Z130" s="26"/>
      <c r="AA130" s="26"/>
      <c r="AB130" s="26"/>
      <c r="AC130" s="26"/>
      <c r="AD130" s="26"/>
      <c r="AE130" s="378" t="s">
        <v>25</v>
      </c>
      <c r="AF130" s="378"/>
      <c r="AG130" s="378"/>
      <c r="AH130" s="378"/>
      <c r="AI130" s="378"/>
      <c r="AJ130" s="378"/>
      <c r="AK130" s="378" t="s">
        <v>26</v>
      </c>
      <c r="AL130" s="378"/>
      <c r="AM130" s="378"/>
      <c r="AN130" s="378"/>
      <c r="AO130" s="378"/>
      <c r="AP130" s="378"/>
      <c r="AQ130" s="378"/>
      <c r="AR130" s="378"/>
      <c r="AS130" s="378"/>
      <c r="AT130" s="378"/>
      <c r="AU130" s="378"/>
      <c r="AV130" s="378"/>
      <c r="AW130" s="378"/>
      <c r="AX130" s="378"/>
      <c r="AY130" s="378"/>
      <c r="AZ130" s="378"/>
      <c r="BA130" s="378"/>
      <c r="BB130" s="378"/>
      <c r="BC130" s="378"/>
      <c r="BD130" s="378"/>
      <c r="BE130" s="378"/>
      <c r="BF130" s="378"/>
      <c r="BG130" s="378"/>
      <c r="BH130" s="18"/>
      <c r="BI130" s="31"/>
    </row>
    <row r="131" spans="1:61" s="85" customFormat="1" ht="19.5" customHeight="1">
      <c r="A131" s="30"/>
      <c r="B131" s="379"/>
      <c r="C131" s="380"/>
      <c r="D131" s="380"/>
      <c r="E131" s="380"/>
      <c r="F131" s="380"/>
      <c r="G131" s="380"/>
      <c r="H131" s="380"/>
      <c r="I131" s="380"/>
      <c r="J131" s="380"/>
      <c r="K131" s="381"/>
      <c r="L131" s="143"/>
      <c r="M131" s="143"/>
      <c r="N131" s="143"/>
      <c r="O131" s="18"/>
      <c r="P131" s="379"/>
      <c r="Q131" s="380"/>
      <c r="R131" s="380"/>
      <c r="S131" s="380"/>
      <c r="T131" s="380"/>
      <c r="U131" s="380"/>
      <c r="V131" s="380"/>
      <c r="W131" s="380"/>
      <c r="X131" s="380"/>
      <c r="Y131" s="380"/>
      <c r="Z131" s="380"/>
      <c r="AA131" s="380"/>
      <c r="AB131" s="381"/>
      <c r="AC131" s="143"/>
      <c r="AD131" s="379"/>
      <c r="AE131" s="380"/>
      <c r="AF131" s="380"/>
      <c r="AG131" s="380"/>
      <c r="AH131" s="380"/>
      <c r="AI131" s="380"/>
      <c r="AJ131" s="380"/>
      <c r="AK131" s="380"/>
      <c r="AL131" s="380"/>
      <c r="AM131" s="380"/>
      <c r="AN131" s="381"/>
      <c r="AO131" s="143"/>
      <c r="AP131" s="379"/>
      <c r="AQ131" s="380"/>
      <c r="AR131" s="380"/>
      <c r="AS131" s="380"/>
      <c r="AT131" s="380"/>
      <c r="AU131" s="380"/>
      <c r="AV131" s="380"/>
      <c r="AW131" s="380"/>
      <c r="AX131" s="380"/>
      <c r="AY131" s="380"/>
      <c r="AZ131" s="380"/>
      <c r="BA131" s="380"/>
      <c r="BB131" s="380"/>
      <c r="BC131" s="380"/>
      <c r="BD131" s="380"/>
      <c r="BE131" s="380"/>
      <c r="BF131" s="380"/>
      <c r="BG131" s="380"/>
      <c r="BH131" s="381"/>
      <c r="BI131" s="31"/>
    </row>
    <row r="132" spans="1:61" ht="18" customHeight="1">
      <c r="A132" s="38"/>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40"/>
    </row>
    <row r="133" spans="1:61" ht="12.75" customHeight="1">
      <c r="A133" s="30"/>
      <c r="B133" s="809" t="s">
        <v>27</v>
      </c>
      <c r="C133" s="809"/>
      <c r="D133" s="809"/>
      <c r="E133" s="809"/>
      <c r="F133" s="809"/>
      <c r="G133" s="809"/>
      <c r="H133" s="809"/>
      <c r="I133" s="809"/>
      <c r="J133" s="809"/>
      <c r="K133" s="809"/>
      <c r="L133" s="809"/>
      <c r="M133" s="809"/>
      <c r="N133" s="809"/>
      <c r="O133" s="809"/>
      <c r="P133" s="809"/>
      <c r="Q133" s="809"/>
      <c r="R133" s="809"/>
      <c r="S133" s="809"/>
      <c r="T133" s="809"/>
      <c r="U133" s="809"/>
      <c r="V133" s="809"/>
      <c r="W133" s="809"/>
      <c r="X133" s="809"/>
      <c r="Y133" s="809"/>
      <c r="Z133" s="809"/>
      <c r="AA133" s="809"/>
      <c r="AB133" s="809"/>
      <c r="AC133" s="809"/>
      <c r="AD133" s="809"/>
      <c r="AE133" s="809"/>
      <c r="AF133" s="809"/>
      <c r="AG133" s="809"/>
      <c r="AH133" s="809"/>
      <c r="AI133" s="809"/>
      <c r="AJ133" s="809"/>
      <c r="AK133" s="809"/>
      <c r="AL133" s="809"/>
      <c r="AM133" s="809"/>
      <c r="AN133" s="809"/>
      <c r="AO133" s="809"/>
      <c r="AP133" s="809"/>
      <c r="AQ133" s="809"/>
      <c r="AR133" s="809"/>
      <c r="AS133" s="809"/>
      <c r="AT133" s="809"/>
      <c r="AU133" s="809"/>
      <c r="AV133" s="809"/>
      <c r="AW133" s="809"/>
      <c r="AX133" s="809"/>
      <c r="AY133" s="809"/>
      <c r="AZ133" s="809"/>
      <c r="BA133" s="809"/>
      <c r="BB133" s="809"/>
      <c r="BC133" s="809"/>
      <c r="BD133" s="809"/>
      <c r="BE133" s="809"/>
      <c r="BF133" s="809"/>
      <c r="BG133" s="809"/>
      <c r="BH133" s="18"/>
      <c r="BI133" s="31"/>
    </row>
    <row r="134" spans="1:61" ht="12.75" customHeight="1">
      <c r="A134" s="30"/>
      <c r="B134" s="809" t="s">
        <v>28</v>
      </c>
      <c r="C134" s="809"/>
      <c r="D134" s="809"/>
      <c r="E134" s="809"/>
      <c r="F134" s="809"/>
      <c r="G134" s="809"/>
      <c r="H134" s="809"/>
      <c r="I134" s="809"/>
      <c r="J134" s="809"/>
      <c r="K134" s="809"/>
      <c r="L134" s="809"/>
      <c r="M134" s="809"/>
      <c r="N134" s="809"/>
      <c r="O134" s="809"/>
      <c r="P134" s="809"/>
      <c r="Q134" s="809"/>
      <c r="R134" s="809"/>
      <c r="S134" s="809"/>
      <c r="T134" s="809"/>
      <c r="U134" s="809"/>
      <c r="V134" s="809"/>
      <c r="W134" s="809"/>
      <c r="X134" s="809"/>
      <c r="Y134" s="809"/>
      <c r="Z134" s="809"/>
      <c r="AA134" s="809"/>
      <c r="AB134" s="809"/>
      <c r="AC134" s="809"/>
      <c r="AD134" s="809"/>
      <c r="AE134" s="809"/>
      <c r="AF134" s="809"/>
      <c r="AG134" s="809"/>
      <c r="AH134" s="809"/>
      <c r="AI134" s="809"/>
      <c r="AJ134" s="809"/>
      <c r="AK134" s="809"/>
      <c r="AL134" s="809"/>
      <c r="AM134" s="809"/>
      <c r="AN134" s="809"/>
      <c r="AO134" s="809"/>
      <c r="AP134" s="809"/>
      <c r="AQ134" s="809"/>
      <c r="AR134" s="809"/>
      <c r="AS134" s="809"/>
      <c r="AT134" s="809"/>
      <c r="AU134" s="809"/>
      <c r="AV134" s="809"/>
      <c r="AW134" s="809"/>
      <c r="AX134" s="809"/>
      <c r="AY134" s="809"/>
      <c r="AZ134" s="809"/>
      <c r="BA134" s="809"/>
      <c r="BB134" s="809"/>
      <c r="BC134" s="809"/>
      <c r="BD134" s="809"/>
      <c r="BE134" s="809"/>
      <c r="BF134" s="809"/>
      <c r="BG134" s="809"/>
      <c r="BH134" s="18"/>
      <c r="BI134" s="31"/>
    </row>
    <row r="135" spans="1:61" ht="6.75" customHeight="1">
      <c r="A135" s="30"/>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31"/>
    </row>
    <row r="136" spans="1:61" s="27" customFormat="1" ht="12.75" customHeight="1">
      <c r="A136" s="34"/>
      <c r="B136" s="35"/>
      <c r="C136" s="35"/>
      <c r="D136" s="892" t="s">
        <v>29</v>
      </c>
      <c r="E136" s="892"/>
      <c r="F136" s="892"/>
      <c r="G136" s="892"/>
      <c r="H136" s="892"/>
      <c r="I136" s="892"/>
      <c r="J136" s="892"/>
      <c r="K136" s="892"/>
      <c r="L136" s="892"/>
      <c r="M136" s="892"/>
      <c r="N136" s="892"/>
      <c r="O136" s="892" t="s">
        <v>30</v>
      </c>
      <c r="P136" s="892"/>
      <c r="Q136" s="892"/>
      <c r="R136" s="892"/>
      <c r="S136" s="892"/>
      <c r="T136" s="892"/>
      <c r="U136" s="892"/>
      <c r="V136" s="892"/>
      <c r="W136" s="892"/>
      <c r="X136" s="892"/>
      <c r="Y136" s="892"/>
      <c r="Z136" s="892" t="s">
        <v>31</v>
      </c>
      <c r="AA136" s="892"/>
      <c r="AB136" s="892"/>
      <c r="AC136" s="892"/>
      <c r="AD136" s="892"/>
      <c r="AE136" s="892"/>
      <c r="AF136" s="892"/>
      <c r="AG136" s="892"/>
      <c r="AH136" s="892"/>
      <c r="AI136" s="892"/>
      <c r="AJ136" s="892"/>
      <c r="AK136" s="892" t="s">
        <v>32</v>
      </c>
      <c r="AL136" s="892"/>
      <c r="AM136" s="892"/>
      <c r="AN136" s="892"/>
      <c r="AO136" s="892"/>
      <c r="AP136" s="892"/>
      <c r="AQ136" s="892"/>
      <c r="AR136" s="892"/>
      <c r="AS136" s="892"/>
      <c r="AT136" s="892"/>
      <c r="AU136" s="892"/>
      <c r="AV136" s="893" t="s">
        <v>33</v>
      </c>
      <c r="AW136" s="894"/>
      <c r="AX136" s="894"/>
      <c r="AY136" s="894"/>
      <c r="AZ136" s="894"/>
      <c r="BA136" s="894"/>
      <c r="BB136" s="894"/>
      <c r="BC136" s="894"/>
      <c r="BD136" s="894"/>
      <c r="BE136" s="894"/>
      <c r="BF136" s="895"/>
      <c r="BG136" s="35"/>
      <c r="BH136" s="35"/>
      <c r="BI136" s="36"/>
    </row>
    <row r="137" spans="1:61" s="27" customFormat="1" ht="12.75" customHeight="1">
      <c r="A137" s="34"/>
      <c r="B137" s="35"/>
      <c r="C137" s="35"/>
      <c r="D137" s="892"/>
      <c r="E137" s="892"/>
      <c r="F137" s="892"/>
      <c r="G137" s="892"/>
      <c r="H137" s="892"/>
      <c r="I137" s="892"/>
      <c r="J137" s="892"/>
      <c r="K137" s="892"/>
      <c r="L137" s="892"/>
      <c r="M137" s="892"/>
      <c r="N137" s="892"/>
      <c r="O137" s="892"/>
      <c r="P137" s="892"/>
      <c r="Q137" s="892"/>
      <c r="R137" s="892"/>
      <c r="S137" s="892"/>
      <c r="T137" s="892"/>
      <c r="U137" s="892"/>
      <c r="V137" s="892"/>
      <c r="W137" s="892"/>
      <c r="X137" s="892"/>
      <c r="Y137" s="892"/>
      <c r="Z137" s="892"/>
      <c r="AA137" s="892"/>
      <c r="AB137" s="892"/>
      <c r="AC137" s="892"/>
      <c r="AD137" s="892"/>
      <c r="AE137" s="892"/>
      <c r="AF137" s="892"/>
      <c r="AG137" s="892"/>
      <c r="AH137" s="892"/>
      <c r="AI137" s="892"/>
      <c r="AJ137" s="892"/>
      <c r="AK137" s="892"/>
      <c r="AL137" s="892"/>
      <c r="AM137" s="892"/>
      <c r="AN137" s="892"/>
      <c r="AO137" s="892"/>
      <c r="AP137" s="892"/>
      <c r="AQ137" s="892"/>
      <c r="AR137" s="892"/>
      <c r="AS137" s="892"/>
      <c r="AT137" s="892"/>
      <c r="AU137" s="892"/>
      <c r="AV137" s="889" t="s">
        <v>34</v>
      </c>
      <c r="AW137" s="890"/>
      <c r="AX137" s="890"/>
      <c r="AY137" s="890"/>
      <c r="AZ137" s="890"/>
      <c r="BA137" s="890"/>
      <c r="BB137" s="890"/>
      <c r="BC137" s="890"/>
      <c r="BD137" s="890"/>
      <c r="BE137" s="890"/>
      <c r="BF137" s="891"/>
      <c r="BG137" s="35"/>
      <c r="BH137" s="35"/>
      <c r="BI137" s="36"/>
    </row>
    <row r="138" spans="1:61" ht="8.25" customHeight="1">
      <c r="A138" s="30"/>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28"/>
      <c r="AL138" s="28"/>
      <c r="AM138" s="28"/>
      <c r="AN138" s="28"/>
      <c r="AO138" s="28"/>
      <c r="AP138" s="28"/>
      <c r="AQ138" s="28"/>
      <c r="AR138" s="28"/>
      <c r="AS138" s="28"/>
      <c r="AT138" s="28"/>
      <c r="AU138" s="29"/>
      <c r="AV138" s="904"/>
      <c r="AW138" s="905"/>
      <c r="AX138" s="905"/>
      <c r="AY138" s="905"/>
      <c r="AZ138" s="905"/>
      <c r="BA138" s="905"/>
      <c r="BB138" s="905"/>
      <c r="BC138" s="905"/>
      <c r="BD138" s="905"/>
      <c r="BE138" s="905"/>
      <c r="BF138" s="906"/>
      <c r="BG138" s="18"/>
      <c r="BH138" s="18"/>
      <c r="BI138" s="31"/>
    </row>
    <row r="139" spans="1:61" ht="18.75">
      <c r="A139" s="30"/>
      <c r="B139" s="18"/>
      <c r="C139" s="18"/>
      <c r="D139" s="18"/>
      <c r="E139" s="898"/>
      <c r="F139" s="899"/>
      <c r="G139" s="899"/>
      <c r="H139" s="899"/>
      <c r="I139" s="899"/>
      <c r="J139" s="899"/>
      <c r="K139" s="899"/>
      <c r="L139" s="899"/>
      <c r="M139" s="899"/>
      <c r="N139" s="900"/>
      <c r="O139" s="18"/>
      <c r="P139" s="18"/>
      <c r="Q139" s="901"/>
      <c r="R139" s="902"/>
      <c r="S139" s="902"/>
      <c r="T139" s="902"/>
      <c r="U139" s="902"/>
      <c r="V139" s="902"/>
      <c r="W139" s="902"/>
      <c r="X139" s="903"/>
      <c r="Y139" s="18"/>
      <c r="Z139" s="18"/>
      <c r="AA139" s="901"/>
      <c r="AB139" s="902"/>
      <c r="AC139" s="902"/>
      <c r="AD139" s="902"/>
      <c r="AE139" s="902"/>
      <c r="AF139" s="902"/>
      <c r="AG139" s="902"/>
      <c r="AH139" s="902"/>
      <c r="AI139" s="903"/>
      <c r="AJ139" s="18"/>
      <c r="AK139" s="913" t="s">
        <v>35</v>
      </c>
      <c r="AL139" s="913"/>
      <c r="AM139" s="913"/>
      <c r="AN139" s="913"/>
      <c r="AO139" s="913"/>
      <c r="AP139" s="913"/>
      <c r="AQ139" s="913"/>
      <c r="AR139" s="913"/>
      <c r="AS139" s="913"/>
      <c r="AT139" s="913"/>
      <c r="AU139" s="914"/>
      <c r="AV139" s="907"/>
      <c r="AW139" s="908"/>
      <c r="AX139" s="908"/>
      <c r="AY139" s="908"/>
      <c r="AZ139" s="908"/>
      <c r="BA139" s="908"/>
      <c r="BB139" s="908"/>
      <c r="BC139" s="908"/>
      <c r="BD139" s="908"/>
      <c r="BE139" s="908"/>
      <c r="BF139" s="909"/>
      <c r="BG139" s="18"/>
      <c r="BH139" s="18"/>
      <c r="BI139" s="31"/>
    </row>
    <row r="140" spans="1:61" ht="6.75" customHeight="1">
      <c r="A140" s="30"/>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910"/>
      <c r="AW140" s="911"/>
      <c r="AX140" s="911"/>
      <c r="AY140" s="911"/>
      <c r="AZ140" s="911"/>
      <c r="BA140" s="911"/>
      <c r="BB140" s="911"/>
      <c r="BC140" s="911"/>
      <c r="BD140" s="911"/>
      <c r="BE140" s="911"/>
      <c r="BF140" s="912"/>
      <c r="BG140" s="18"/>
      <c r="BH140" s="18"/>
      <c r="BI140" s="31"/>
    </row>
    <row r="141" spans="1:61" ht="8.25" customHeight="1">
      <c r="A141" s="20"/>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2"/>
    </row>
    <row r="142" spans="1:61" ht="15.75">
      <c r="A142" s="879" t="s">
        <v>36</v>
      </c>
      <c r="B142" s="880"/>
      <c r="C142" s="880"/>
      <c r="D142" s="880"/>
      <c r="E142" s="880"/>
      <c r="F142" s="880"/>
      <c r="G142" s="880"/>
      <c r="H142" s="880"/>
      <c r="I142" s="880"/>
      <c r="J142" s="880"/>
      <c r="K142" s="880"/>
      <c r="L142" s="880"/>
      <c r="M142" s="880"/>
      <c r="N142" s="880"/>
      <c r="O142" s="880"/>
      <c r="P142" s="880"/>
      <c r="Q142" s="880"/>
      <c r="R142" s="880"/>
      <c r="S142" s="880"/>
      <c r="T142" s="880"/>
      <c r="U142" s="880"/>
      <c r="V142" s="880"/>
      <c r="W142" s="880"/>
      <c r="X142" s="880"/>
      <c r="Y142" s="880"/>
      <c r="Z142" s="880"/>
      <c r="AA142" s="880"/>
      <c r="AB142" s="880"/>
      <c r="AC142" s="880"/>
      <c r="AD142" s="880"/>
      <c r="AE142" s="880"/>
      <c r="AF142" s="880"/>
      <c r="AG142" s="880"/>
      <c r="AH142" s="880"/>
      <c r="AI142" s="880"/>
      <c r="AJ142" s="880"/>
      <c r="AK142" s="880"/>
      <c r="AL142" s="880"/>
      <c r="AM142" s="880"/>
      <c r="AN142" s="880"/>
      <c r="AO142" s="880"/>
      <c r="AP142" s="880"/>
      <c r="AQ142" s="880"/>
      <c r="AR142" s="880"/>
      <c r="AS142" s="880"/>
      <c r="AT142" s="880"/>
      <c r="AU142" s="880"/>
      <c r="AV142" s="880"/>
      <c r="AW142" s="880"/>
      <c r="AX142" s="880"/>
      <c r="AY142" s="880"/>
      <c r="AZ142" s="880"/>
      <c r="BA142" s="880"/>
      <c r="BB142" s="880"/>
      <c r="BC142" s="880"/>
      <c r="BD142" s="880"/>
      <c r="BE142" s="880"/>
      <c r="BF142" s="880"/>
      <c r="BG142" s="880"/>
      <c r="BH142" s="880"/>
      <c r="BI142" s="881"/>
    </row>
    <row r="143" spans="1:61" ht="15">
      <c r="A143" s="16"/>
      <c r="B143" s="809" t="s">
        <v>37</v>
      </c>
      <c r="C143" s="809"/>
      <c r="D143" s="809"/>
      <c r="E143" s="809"/>
      <c r="F143" s="809"/>
      <c r="G143" s="809"/>
      <c r="H143" s="809"/>
      <c r="I143" s="809"/>
      <c r="J143" s="809"/>
      <c r="K143" s="809"/>
      <c r="L143" s="809"/>
      <c r="M143" s="809"/>
      <c r="N143" s="809"/>
      <c r="O143" s="809"/>
      <c r="P143" s="809"/>
      <c r="Q143" s="809"/>
      <c r="R143" s="809"/>
      <c r="S143" s="809"/>
      <c r="T143" s="809"/>
      <c r="U143" s="809"/>
      <c r="V143" s="809"/>
      <c r="W143" s="809"/>
      <c r="X143" s="809"/>
      <c r="Y143" s="809"/>
      <c r="Z143" s="809"/>
      <c r="AA143" s="809"/>
      <c r="AB143" s="809"/>
      <c r="AC143" s="809"/>
      <c r="AD143" s="809"/>
      <c r="AE143" s="809"/>
      <c r="AF143" s="809"/>
      <c r="AG143" s="809"/>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5"/>
    </row>
    <row r="144" spans="1:61" ht="15">
      <c r="A144" s="16"/>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5"/>
    </row>
    <row r="145" spans="1:61" ht="9.75" customHeight="1">
      <c r="A145" s="16"/>
      <c r="B145" s="48"/>
      <c r="C145" s="48"/>
      <c r="D145" s="882" t="s">
        <v>38</v>
      </c>
      <c r="E145" s="883"/>
      <c r="F145" s="883"/>
      <c r="G145" s="883"/>
      <c r="H145" s="883"/>
      <c r="I145" s="883"/>
      <c r="J145" s="883"/>
      <c r="K145" s="883"/>
      <c r="L145" s="45"/>
      <c r="M145" s="45"/>
      <c r="N145" s="45"/>
      <c r="O145" s="45"/>
      <c r="P145" s="45"/>
      <c r="Q145" s="46"/>
      <c r="R145" s="48"/>
      <c r="S145" s="48"/>
      <c r="T145" s="48"/>
      <c r="U145" s="48"/>
      <c r="V145" s="48"/>
      <c r="W145" s="48"/>
      <c r="X145" s="48"/>
      <c r="Y145" s="88" t="s">
        <v>39</v>
      </c>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90"/>
      <c r="AY145" s="48"/>
      <c r="AZ145" s="48"/>
      <c r="BA145" s="48"/>
      <c r="BB145" s="48"/>
      <c r="BC145" s="48"/>
      <c r="BD145" s="48"/>
      <c r="BE145" s="48"/>
      <c r="BF145" s="48"/>
      <c r="BG145" s="48"/>
      <c r="BH145" s="14"/>
      <c r="BI145" s="15"/>
    </row>
    <row r="146" spans="1:61" ht="15">
      <c r="A146" s="16"/>
      <c r="B146" s="48"/>
      <c r="C146" s="48"/>
      <c r="D146" s="781"/>
      <c r="E146" s="782"/>
      <c r="F146" s="782"/>
      <c r="G146" s="782"/>
      <c r="H146" s="782"/>
      <c r="I146" s="782"/>
      <c r="J146" s="782"/>
      <c r="K146" s="782"/>
      <c r="L146" s="782"/>
      <c r="M146" s="782"/>
      <c r="N146" s="782"/>
      <c r="O146" s="782"/>
      <c r="P146" s="782"/>
      <c r="Q146" s="783"/>
      <c r="R146" s="48"/>
      <c r="S146" s="48"/>
      <c r="T146" s="48"/>
      <c r="U146" s="48"/>
      <c r="V146" s="48"/>
      <c r="W146" s="48"/>
      <c r="X146" s="48"/>
      <c r="Y146" s="744"/>
      <c r="Z146" s="744"/>
      <c r="AA146" s="781"/>
      <c r="AB146" s="783"/>
      <c r="AC146" s="781"/>
      <c r="AD146" s="783"/>
      <c r="AE146" s="781"/>
      <c r="AF146" s="783"/>
      <c r="AG146" s="781"/>
      <c r="AH146" s="783"/>
      <c r="AI146" s="781"/>
      <c r="AJ146" s="783"/>
      <c r="AK146" s="781"/>
      <c r="AL146" s="783"/>
      <c r="AM146" s="781"/>
      <c r="AN146" s="783"/>
      <c r="AO146" s="781"/>
      <c r="AP146" s="783"/>
      <c r="AQ146" s="781"/>
      <c r="AR146" s="783"/>
      <c r="AS146" s="781"/>
      <c r="AT146" s="783"/>
      <c r="AU146" s="781"/>
      <c r="AV146" s="783"/>
      <c r="AW146" s="781"/>
      <c r="AX146" s="783"/>
      <c r="AY146" s="41"/>
      <c r="AZ146" s="41"/>
      <c r="BA146" s="48"/>
      <c r="BB146" s="48"/>
      <c r="BC146" s="48"/>
      <c r="BD146" s="48"/>
      <c r="BE146" s="48"/>
      <c r="BF146" s="48"/>
      <c r="BG146" s="48"/>
      <c r="BH146" s="14"/>
      <c r="BI146" s="15"/>
    </row>
    <row r="147" spans="1:61" ht="3" customHeight="1">
      <c r="A147" s="16"/>
      <c r="B147" s="48"/>
      <c r="C147" s="48"/>
      <c r="D147" s="42"/>
      <c r="E147" s="43"/>
      <c r="F147" s="43"/>
      <c r="G147" s="43"/>
      <c r="H147" s="43"/>
      <c r="I147" s="43"/>
      <c r="J147" s="43"/>
      <c r="K147" s="43"/>
      <c r="L147" s="43"/>
      <c r="M147" s="43"/>
      <c r="N147" s="43"/>
      <c r="O147" s="43"/>
      <c r="P147" s="43"/>
      <c r="Q147" s="44"/>
      <c r="R147" s="48"/>
      <c r="S147" s="48"/>
      <c r="T147" s="48"/>
      <c r="U147" s="48"/>
      <c r="V147" s="48"/>
      <c r="W147" s="48"/>
      <c r="X147" s="48"/>
      <c r="Y147" s="42"/>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4"/>
      <c r="AY147" s="48"/>
      <c r="AZ147" s="48"/>
      <c r="BA147" s="48"/>
      <c r="BB147" s="48"/>
      <c r="BC147" s="48"/>
      <c r="BD147" s="48"/>
      <c r="BE147" s="48"/>
      <c r="BF147" s="48"/>
      <c r="BG147" s="48"/>
      <c r="BH147" s="14"/>
      <c r="BI147" s="15"/>
    </row>
    <row r="148" spans="1:61" ht="9.75" customHeight="1">
      <c r="A148" s="16"/>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14"/>
      <c r="BI148" s="15"/>
    </row>
    <row r="149" spans="1:61" ht="9.75" customHeight="1">
      <c r="A149" s="16"/>
      <c r="B149" s="48"/>
      <c r="C149" s="48"/>
      <c r="D149" s="14"/>
      <c r="E149" s="14"/>
      <c r="F149" s="14"/>
      <c r="G149" s="14"/>
      <c r="H149" s="14"/>
      <c r="I149" s="14"/>
      <c r="J149" s="14"/>
      <c r="K149" s="14"/>
      <c r="L149" s="14"/>
      <c r="M149" s="14"/>
      <c r="N149" s="14"/>
      <c r="O149" s="14"/>
      <c r="P149" s="14"/>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14"/>
      <c r="BI149" s="15"/>
    </row>
    <row r="150" spans="1:61" ht="22.5" customHeight="1">
      <c r="A150" s="16"/>
      <c r="B150" s="48"/>
      <c r="C150" s="48"/>
      <c r="D150" s="14"/>
      <c r="E150" s="876" t="s">
        <v>40</v>
      </c>
      <c r="F150" s="877"/>
      <c r="G150" s="877"/>
      <c r="H150" s="877"/>
      <c r="I150" s="877"/>
      <c r="J150" s="877"/>
      <c r="K150" s="877"/>
      <c r="L150" s="877"/>
      <c r="M150" s="877"/>
      <c r="N150" s="877"/>
      <c r="O150" s="877"/>
      <c r="P150" s="878"/>
      <c r="Q150" s="48"/>
      <c r="R150" s="48"/>
      <c r="S150" s="874" t="s">
        <v>44</v>
      </c>
      <c r="T150" s="874"/>
      <c r="U150" s="874"/>
      <c r="V150" s="874" t="s">
        <v>22</v>
      </c>
      <c r="W150" s="874"/>
      <c r="X150" s="874"/>
      <c r="Y150" s="874"/>
      <c r="Z150" s="874"/>
      <c r="AA150" s="874"/>
      <c r="AB150" s="48"/>
      <c r="AC150" s="871" t="s">
        <v>45</v>
      </c>
      <c r="AD150" s="872"/>
      <c r="AE150" s="872"/>
      <c r="AF150" s="872"/>
      <c r="AG150" s="872"/>
      <c r="AH150" s="872"/>
      <c r="AI150" s="872"/>
      <c r="AJ150" s="873"/>
      <c r="AK150" s="48"/>
      <c r="AL150" s="685" t="s">
        <v>46</v>
      </c>
      <c r="AM150" s="686"/>
      <c r="AN150" s="686"/>
      <c r="AO150" s="686"/>
      <c r="AP150" s="686"/>
      <c r="AQ150" s="686"/>
      <c r="AR150" s="686"/>
      <c r="AS150" s="686"/>
      <c r="AT150" s="686"/>
      <c r="AU150" s="686"/>
      <c r="AV150" s="686"/>
      <c r="AW150" s="688"/>
      <c r="AX150" s="48"/>
      <c r="AY150" s="48"/>
      <c r="AZ150" s="685" t="s">
        <v>47</v>
      </c>
      <c r="BA150" s="686"/>
      <c r="BB150" s="686"/>
      <c r="BC150" s="686"/>
      <c r="BD150" s="686"/>
      <c r="BE150" s="686"/>
      <c r="BF150" s="686"/>
      <c r="BG150" s="688"/>
      <c r="BH150" s="14"/>
      <c r="BI150" s="15"/>
    </row>
    <row r="151" spans="1:61" ht="12" customHeight="1">
      <c r="A151" s="16"/>
      <c r="B151" s="48"/>
      <c r="C151" s="48"/>
      <c r="D151" s="14"/>
      <c r="E151" s="875" t="s">
        <v>41</v>
      </c>
      <c r="F151" s="875"/>
      <c r="G151" s="875"/>
      <c r="H151" s="875" t="s">
        <v>42</v>
      </c>
      <c r="I151" s="875"/>
      <c r="J151" s="875"/>
      <c r="K151" s="875" t="s">
        <v>43</v>
      </c>
      <c r="L151" s="875"/>
      <c r="M151" s="875"/>
      <c r="N151" s="875"/>
      <c r="O151" s="875"/>
      <c r="P151" s="875"/>
      <c r="Q151" s="48"/>
      <c r="R151" s="14"/>
      <c r="S151" s="800"/>
      <c r="T151" s="801"/>
      <c r="U151" s="802"/>
      <c r="V151" s="800"/>
      <c r="W151" s="801"/>
      <c r="X151" s="801"/>
      <c r="Y151" s="801"/>
      <c r="Z151" s="801"/>
      <c r="AA151" s="802"/>
      <c r="AB151" s="14"/>
      <c r="AC151" s="744"/>
      <c r="AD151" s="744"/>
      <c r="AE151" s="744"/>
      <c r="AF151" s="744"/>
      <c r="AG151" s="744"/>
      <c r="AH151" s="744"/>
      <c r="AI151" s="744"/>
      <c r="AJ151" s="744"/>
      <c r="AK151" s="48"/>
      <c r="AL151" s="744"/>
      <c r="AM151" s="744"/>
      <c r="AN151" s="744"/>
      <c r="AO151" s="744"/>
      <c r="AP151" s="744"/>
      <c r="AQ151" s="744"/>
      <c r="AR151" s="744"/>
      <c r="AS151" s="744"/>
      <c r="AT151" s="744"/>
      <c r="AU151" s="744"/>
      <c r="AV151" s="744"/>
      <c r="AW151" s="744"/>
      <c r="AX151" s="48"/>
      <c r="AY151" s="48"/>
      <c r="AZ151" s="744"/>
      <c r="BA151" s="744"/>
      <c r="BB151" s="744"/>
      <c r="BC151" s="744"/>
      <c r="BD151" s="744"/>
      <c r="BE151" s="744"/>
      <c r="BF151" s="744"/>
      <c r="BG151" s="744"/>
      <c r="BH151" s="14"/>
      <c r="BI151" s="15"/>
    </row>
    <row r="152" spans="1:61" ht="14.25" customHeight="1">
      <c r="A152" s="16"/>
      <c r="B152" s="48"/>
      <c r="C152" s="48"/>
      <c r="D152" s="48"/>
      <c r="E152" s="747"/>
      <c r="F152" s="747"/>
      <c r="G152" s="747"/>
      <c r="H152" s="747"/>
      <c r="I152" s="747"/>
      <c r="J152" s="747"/>
      <c r="K152" s="747"/>
      <c r="L152" s="747"/>
      <c r="M152" s="747"/>
      <c r="N152" s="747"/>
      <c r="O152" s="747"/>
      <c r="P152" s="747"/>
      <c r="Q152" s="48"/>
      <c r="R152" s="14"/>
      <c r="S152" s="803"/>
      <c r="T152" s="804"/>
      <c r="U152" s="805"/>
      <c r="V152" s="803"/>
      <c r="W152" s="804"/>
      <c r="X152" s="804"/>
      <c r="Y152" s="804"/>
      <c r="Z152" s="804"/>
      <c r="AA152" s="805"/>
      <c r="AB152" s="14"/>
      <c r="AC152" s="744"/>
      <c r="AD152" s="744"/>
      <c r="AE152" s="744"/>
      <c r="AF152" s="744"/>
      <c r="AG152" s="744"/>
      <c r="AH152" s="744"/>
      <c r="AI152" s="744"/>
      <c r="AJ152" s="744"/>
      <c r="AK152" s="48"/>
      <c r="AL152" s="744"/>
      <c r="AM152" s="744"/>
      <c r="AN152" s="744"/>
      <c r="AO152" s="744"/>
      <c r="AP152" s="744"/>
      <c r="AQ152" s="744"/>
      <c r="AR152" s="744"/>
      <c r="AS152" s="744"/>
      <c r="AT152" s="744"/>
      <c r="AU152" s="744"/>
      <c r="AV152" s="744"/>
      <c r="AW152" s="744"/>
      <c r="AX152" s="48"/>
      <c r="AY152" s="48"/>
      <c r="AZ152" s="744"/>
      <c r="BA152" s="744"/>
      <c r="BB152" s="744"/>
      <c r="BC152" s="744"/>
      <c r="BD152" s="744"/>
      <c r="BE152" s="744"/>
      <c r="BF152" s="744"/>
      <c r="BG152" s="744"/>
      <c r="BH152" s="14"/>
      <c r="BI152" s="15"/>
    </row>
    <row r="153" spans="1:61" ht="15">
      <c r="A153" s="16"/>
      <c r="B153" s="48"/>
      <c r="C153" s="48"/>
      <c r="D153" s="48"/>
      <c r="E153" s="48"/>
      <c r="F153" s="48"/>
      <c r="G153" s="48"/>
      <c r="H153" s="48"/>
      <c r="I153" s="48"/>
      <c r="J153" s="48"/>
      <c r="K153" s="48"/>
      <c r="L153" s="48"/>
      <c r="M153" s="48"/>
      <c r="N153" s="48"/>
      <c r="O153" s="48"/>
      <c r="P153" s="48"/>
      <c r="Q153" s="48"/>
      <c r="R153" s="14"/>
      <c r="S153" s="14"/>
      <c r="T153" s="14"/>
      <c r="U153" s="14"/>
      <c r="V153" s="14"/>
      <c r="W153" s="14"/>
      <c r="X153" s="14"/>
      <c r="Y153" s="14"/>
      <c r="Z153" s="14"/>
      <c r="AA153" s="14"/>
      <c r="AB153" s="14"/>
      <c r="AC153" s="14"/>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14"/>
      <c r="BI153" s="15"/>
    </row>
    <row r="154" spans="1:61" ht="15">
      <c r="A154" s="16"/>
      <c r="B154" s="48"/>
      <c r="C154" s="48"/>
      <c r="D154" s="48"/>
      <c r="E154" s="48"/>
      <c r="F154" s="48"/>
      <c r="G154" s="48"/>
      <c r="H154" s="48"/>
      <c r="I154" s="48"/>
      <c r="J154" s="48"/>
      <c r="K154" s="48"/>
      <c r="L154" s="48"/>
      <c r="M154" s="48"/>
      <c r="N154" s="48"/>
      <c r="O154" s="48"/>
      <c r="P154" s="48"/>
      <c r="Q154" s="48"/>
      <c r="R154" s="14"/>
      <c r="S154" s="14"/>
      <c r="T154" s="14"/>
      <c r="U154" s="14"/>
      <c r="V154" s="14"/>
      <c r="W154" s="14"/>
      <c r="X154" s="14"/>
      <c r="Y154" s="14"/>
      <c r="Z154" s="14"/>
      <c r="AA154" s="14"/>
      <c r="AB154" s="14"/>
      <c r="AC154" s="14"/>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14"/>
      <c r="BI154" s="15"/>
    </row>
    <row r="155" spans="1:61" ht="15">
      <c r="A155" s="16"/>
      <c r="B155" s="809" t="s">
        <v>48</v>
      </c>
      <c r="C155" s="809"/>
      <c r="D155" s="809"/>
      <c r="E155" s="809"/>
      <c r="F155" s="809"/>
      <c r="G155" s="809"/>
      <c r="H155" s="809"/>
      <c r="I155" s="809"/>
      <c r="J155" s="809"/>
      <c r="K155" s="809"/>
      <c r="L155" s="809"/>
      <c r="M155" s="809"/>
      <c r="N155" s="809"/>
      <c r="O155" s="809"/>
      <c r="P155" s="809"/>
      <c r="Q155" s="809"/>
      <c r="R155" s="809"/>
      <c r="S155" s="809"/>
      <c r="T155" s="809"/>
      <c r="U155" s="809"/>
      <c r="V155" s="809"/>
      <c r="W155" s="809"/>
      <c r="X155" s="809"/>
      <c r="Y155" s="809"/>
      <c r="Z155" s="809"/>
      <c r="AA155" s="809"/>
      <c r="AB155" s="809"/>
      <c r="AC155" s="809"/>
      <c r="AD155" s="809"/>
      <c r="AE155" s="809"/>
      <c r="AF155" s="809"/>
      <c r="AG155" s="809"/>
      <c r="AH155" s="809"/>
      <c r="AI155" s="809"/>
      <c r="AJ155" s="809"/>
      <c r="AK155" s="809"/>
      <c r="AL155" s="809"/>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4"/>
      <c r="BI155" s="15"/>
    </row>
    <row r="156" spans="1:61" ht="20.25" customHeight="1">
      <c r="A156" s="16"/>
      <c r="B156" s="746" t="s">
        <v>2</v>
      </c>
      <c r="C156" s="746"/>
      <c r="D156" s="746"/>
      <c r="E156" s="746"/>
      <c r="F156" s="746"/>
      <c r="G156" s="746"/>
      <c r="H156" s="746"/>
      <c r="I156" s="746"/>
      <c r="J156" s="746"/>
      <c r="K156" s="746"/>
      <c r="L156" s="746"/>
      <c r="M156" s="746"/>
      <c r="N156" s="746"/>
      <c r="O156" s="746"/>
      <c r="P156" s="746"/>
      <c r="Q156" s="746"/>
      <c r="R156" s="746"/>
      <c r="S156" s="746"/>
      <c r="T156" s="746"/>
      <c r="U156" s="25"/>
      <c r="V156" s="25"/>
      <c r="W156" s="746" t="s">
        <v>18</v>
      </c>
      <c r="X156" s="746"/>
      <c r="Y156" s="746"/>
      <c r="Z156" s="746"/>
      <c r="AA156" s="746"/>
      <c r="AB156" s="746"/>
      <c r="AC156" s="746"/>
      <c r="AD156" s="746"/>
      <c r="AE156" s="746"/>
      <c r="AF156" s="746"/>
      <c r="AG156" s="746"/>
      <c r="AH156" s="746"/>
      <c r="AI156" s="746"/>
      <c r="AJ156" s="746"/>
      <c r="AK156" s="746"/>
      <c r="AL156" s="746"/>
      <c r="AM156" s="746"/>
      <c r="AN156" s="746"/>
      <c r="AO156" s="18"/>
      <c r="AP156" s="18"/>
      <c r="AQ156" s="746" t="s">
        <v>19</v>
      </c>
      <c r="AR156" s="746"/>
      <c r="AS156" s="746"/>
      <c r="AT156" s="746"/>
      <c r="AU156" s="746"/>
      <c r="AV156" s="746"/>
      <c r="AW156" s="746"/>
      <c r="AX156" s="746"/>
      <c r="AY156" s="746"/>
      <c r="AZ156" s="746"/>
      <c r="BA156" s="746"/>
      <c r="BB156" s="746"/>
      <c r="BC156" s="746"/>
      <c r="BD156" s="746"/>
      <c r="BE156" s="746"/>
      <c r="BF156" s="746"/>
      <c r="BG156" s="746"/>
      <c r="BH156" s="14"/>
      <c r="BI156" s="15"/>
    </row>
    <row r="157" spans="1:61" ht="15">
      <c r="A157" s="16"/>
      <c r="B157" s="744"/>
      <c r="C157" s="744"/>
      <c r="D157" s="744"/>
      <c r="E157" s="744"/>
      <c r="F157" s="744"/>
      <c r="G157" s="744"/>
      <c r="H157" s="744"/>
      <c r="I157" s="744"/>
      <c r="J157" s="744"/>
      <c r="K157" s="744"/>
      <c r="L157" s="744"/>
      <c r="M157" s="744"/>
      <c r="N157" s="744"/>
      <c r="O157" s="744"/>
      <c r="P157" s="744"/>
      <c r="Q157" s="744"/>
      <c r="R157" s="744"/>
      <c r="S157" s="744"/>
      <c r="T157" s="744"/>
      <c r="U157" s="18"/>
      <c r="V157" s="18"/>
      <c r="W157" s="744"/>
      <c r="X157" s="744"/>
      <c r="Y157" s="744"/>
      <c r="Z157" s="744"/>
      <c r="AA157" s="744"/>
      <c r="AB157" s="744"/>
      <c r="AC157" s="744"/>
      <c r="AD157" s="744"/>
      <c r="AE157" s="744"/>
      <c r="AF157" s="744"/>
      <c r="AG157" s="744"/>
      <c r="AH157" s="744"/>
      <c r="AI157" s="744"/>
      <c r="AJ157" s="744"/>
      <c r="AK157" s="744"/>
      <c r="AL157" s="744"/>
      <c r="AM157" s="744"/>
      <c r="AN157" s="744"/>
      <c r="AO157" s="18"/>
      <c r="AP157" s="18"/>
      <c r="AQ157" s="744"/>
      <c r="AR157" s="744"/>
      <c r="AS157" s="744"/>
      <c r="AT157" s="744"/>
      <c r="AU157" s="744"/>
      <c r="AV157" s="744"/>
      <c r="AW157" s="744"/>
      <c r="AX157" s="744"/>
      <c r="AY157" s="744"/>
      <c r="AZ157" s="744"/>
      <c r="BA157" s="744"/>
      <c r="BB157" s="744"/>
      <c r="BC157" s="744"/>
      <c r="BD157" s="744"/>
      <c r="BE157" s="744"/>
      <c r="BF157" s="744"/>
      <c r="BG157" s="744"/>
      <c r="BH157" s="14"/>
      <c r="BI157" s="15"/>
    </row>
    <row r="158" spans="1:61" ht="21" customHeight="1">
      <c r="A158" s="16"/>
      <c r="B158" s="784" t="s">
        <v>20</v>
      </c>
      <c r="C158" s="784"/>
      <c r="D158" s="784"/>
      <c r="E158" s="784"/>
      <c r="F158" s="784"/>
      <c r="G158" s="784"/>
      <c r="H158" s="784"/>
      <c r="I158" s="784"/>
      <c r="J158" s="784"/>
      <c r="K158" s="18"/>
      <c r="L158" s="18"/>
      <c r="M158" s="799" t="s">
        <v>21</v>
      </c>
      <c r="N158" s="799"/>
      <c r="O158" s="799"/>
      <c r="P158" s="799"/>
      <c r="Q158" s="799"/>
      <c r="R158" s="799"/>
      <c r="S158" s="799"/>
      <c r="T158" s="799"/>
      <c r="U158" s="799"/>
      <c r="V158" s="799"/>
      <c r="W158" s="799"/>
      <c r="X158" s="799"/>
      <c r="Y158" s="799"/>
      <c r="Z158" s="799"/>
      <c r="AA158" s="799"/>
      <c r="AB158" s="799"/>
      <c r="AC158" s="26"/>
      <c r="AD158" s="26"/>
      <c r="AE158" s="784" t="s">
        <v>22</v>
      </c>
      <c r="AF158" s="784"/>
      <c r="AG158" s="784"/>
      <c r="AH158" s="784"/>
      <c r="AI158" s="26"/>
      <c r="AJ158" s="26"/>
      <c r="AK158" s="746" t="s">
        <v>396</v>
      </c>
      <c r="AL158" s="746"/>
      <c r="AM158" s="746"/>
      <c r="AN158" s="746"/>
      <c r="AO158" s="746"/>
      <c r="AP158" s="746"/>
      <c r="AQ158" s="746"/>
      <c r="AR158" s="746"/>
      <c r="AS158" s="746"/>
      <c r="AT158" s="26"/>
      <c r="AU158" s="18"/>
      <c r="AV158" s="18"/>
      <c r="AW158" s="378" t="s">
        <v>367</v>
      </c>
      <c r="AX158" s="378"/>
      <c r="AY158" s="378"/>
      <c r="AZ158" s="378"/>
      <c r="BA158" s="18"/>
      <c r="BB158" s="378" t="s">
        <v>366</v>
      </c>
      <c r="BC158" s="378"/>
      <c r="BD158" s="378"/>
      <c r="BE158" s="378"/>
      <c r="BF158" s="378"/>
      <c r="BG158" s="378"/>
      <c r="BH158" s="378"/>
      <c r="BI158" s="15"/>
    </row>
    <row r="159" spans="1:61" ht="15">
      <c r="A159" s="16"/>
      <c r="B159" s="781"/>
      <c r="C159" s="782"/>
      <c r="D159" s="782"/>
      <c r="E159" s="782"/>
      <c r="F159" s="782"/>
      <c r="G159" s="782"/>
      <c r="H159" s="782"/>
      <c r="I159" s="782"/>
      <c r="J159" s="783"/>
      <c r="K159" s="18"/>
      <c r="L159" s="18"/>
      <c r="M159" s="781"/>
      <c r="N159" s="782"/>
      <c r="O159" s="782"/>
      <c r="P159" s="782"/>
      <c r="Q159" s="782"/>
      <c r="R159" s="782"/>
      <c r="S159" s="782"/>
      <c r="T159" s="782"/>
      <c r="U159" s="782"/>
      <c r="V159" s="782"/>
      <c r="W159" s="782"/>
      <c r="X159" s="782"/>
      <c r="Y159" s="782"/>
      <c r="Z159" s="782"/>
      <c r="AA159" s="782"/>
      <c r="AB159" s="783"/>
      <c r="AC159" s="26"/>
      <c r="AD159" s="26"/>
      <c r="AE159" s="781"/>
      <c r="AF159" s="782"/>
      <c r="AG159" s="782"/>
      <c r="AH159" s="783"/>
      <c r="AI159" s="26"/>
      <c r="AJ159" s="26"/>
      <c r="AK159" s="740"/>
      <c r="AL159" s="741"/>
      <c r="AM159" s="741"/>
      <c r="AN159" s="741"/>
      <c r="AO159" s="742"/>
      <c r="AP159" s="199"/>
      <c r="AQ159" s="199"/>
      <c r="AR159" s="199"/>
      <c r="AS159" s="199"/>
      <c r="AT159" s="200"/>
      <c r="AU159" s="18"/>
      <c r="AV159" s="18"/>
      <c r="AW159" s="781"/>
      <c r="AX159" s="782"/>
      <c r="AY159" s="782"/>
      <c r="AZ159" s="783"/>
      <c r="BA159" s="18"/>
      <c r="BB159" s="18"/>
      <c r="BC159" s="781"/>
      <c r="BD159" s="782"/>
      <c r="BE159" s="782"/>
      <c r="BF159" s="782"/>
      <c r="BG159" s="783"/>
      <c r="BH159" s="14"/>
      <c r="BI159" s="15"/>
    </row>
    <row r="160" spans="1:61" ht="21" customHeight="1">
      <c r="A160" s="16"/>
      <c r="B160" s="746" t="s">
        <v>49</v>
      </c>
      <c r="C160" s="746"/>
      <c r="D160" s="746"/>
      <c r="E160" s="746"/>
      <c r="F160" s="746"/>
      <c r="G160" s="746"/>
      <c r="H160" s="746"/>
      <c r="I160" s="746"/>
      <c r="J160" s="746"/>
      <c r="K160" s="746"/>
      <c r="L160" s="746"/>
      <c r="M160" s="746"/>
      <c r="N160" s="746"/>
      <c r="O160" s="18"/>
      <c r="P160" s="18"/>
      <c r="Q160" s="18"/>
      <c r="R160" s="18"/>
      <c r="S160" s="18"/>
      <c r="T160" s="18"/>
      <c r="U160" s="746" t="s">
        <v>50</v>
      </c>
      <c r="V160" s="746"/>
      <c r="W160" s="746"/>
      <c r="X160" s="746"/>
      <c r="Y160" s="746"/>
      <c r="Z160" s="746"/>
      <c r="AA160" s="746"/>
      <c r="AB160" s="746"/>
      <c r="AC160" s="746"/>
      <c r="AD160" s="746"/>
      <c r="AE160" s="746"/>
      <c r="AF160" s="746"/>
      <c r="AG160" s="746"/>
      <c r="AH160" s="26"/>
      <c r="AI160" s="26"/>
      <c r="AJ160" s="26"/>
      <c r="AK160" s="26"/>
      <c r="AL160" s="26"/>
      <c r="AM160" s="746" t="s">
        <v>25</v>
      </c>
      <c r="AN160" s="746"/>
      <c r="AO160" s="746"/>
      <c r="AP160" s="746"/>
      <c r="AQ160" s="746"/>
      <c r="AR160" s="746"/>
      <c r="AS160" s="746"/>
      <c r="AT160" s="746"/>
      <c r="AU160" s="746"/>
      <c r="AV160" s="746"/>
      <c r="AW160" s="746"/>
      <c r="AX160" s="746"/>
      <c r="AY160" s="746"/>
      <c r="AZ160" s="26"/>
      <c r="BA160" s="26"/>
      <c r="BB160" s="26"/>
      <c r="BC160" s="26"/>
      <c r="BD160" s="26"/>
      <c r="BE160" s="26"/>
      <c r="BF160" s="26"/>
      <c r="BG160" s="26"/>
      <c r="BH160" s="26"/>
      <c r="BI160" s="15"/>
    </row>
    <row r="161" spans="1:61" ht="15">
      <c r="A161" s="16"/>
      <c r="B161" s="744"/>
      <c r="C161" s="744"/>
      <c r="D161" s="744"/>
      <c r="E161" s="744"/>
      <c r="F161" s="744"/>
      <c r="G161" s="744"/>
      <c r="H161" s="744"/>
      <c r="I161" s="744"/>
      <c r="J161" s="744"/>
      <c r="K161" s="744"/>
      <c r="L161" s="744"/>
      <c r="M161" s="744"/>
      <c r="N161" s="744"/>
      <c r="O161" s="18"/>
      <c r="P161" s="18"/>
      <c r="Q161" s="18"/>
      <c r="R161" s="18"/>
      <c r="S161" s="18"/>
      <c r="T161" s="18"/>
      <c r="U161" s="744"/>
      <c r="V161" s="744"/>
      <c r="W161" s="744"/>
      <c r="X161" s="744"/>
      <c r="Y161" s="744"/>
      <c r="Z161" s="744"/>
      <c r="AA161" s="744"/>
      <c r="AB161" s="744"/>
      <c r="AC161" s="744"/>
      <c r="AD161" s="744"/>
      <c r="AE161" s="744"/>
      <c r="AF161" s="744"/>
      <c r="AG161" s="744"/>
      <c r="AH161" s="26"/>
      <c r="AI161" s="26"/>
      <c r="AJ161" s="26"/>
      <c r="AK161" s="26"/>
      <c r="AL161" s="26"/>
      <c r="AM161" s="744"/>
      <c r="AN161" s="744"/>
      <c r="AO161" s="744"/>
      <c r="AP161" s="744"/>
      <c r="AQ161" s="744"/>
      <c r="AR161" s="744"/>
      <c r="AS161" s="744"/>
      <c r="AT161" s="744"/>
      <c r="AU161" s="744"/>
      <c r="AV161" s="744"/>
      <c r="AW161" s="744"/>
      <c r="AX161" s="744"/>
      <c r="AY161" s="744"/>
      <c r="AZ161" s="26"/>
      <c r="BA161" s="26"/>
      <c r="BB161" s="26"/>
      <c r="BC161" s="26"/>
      <c r="BD161" s="26"/>
      <c r="BE161" s="26"/>
      <c r="BF161" s="26"/>
      <c r="BG161" s="26"/>
      <c r="BH161" s="26"/>
      <c r="BI161" s="15"/>
    </row>
    <row r="162" spans="1:61" ht="19.5" customHeight="1">
      <c r="A162" s="16"/>
      <c r="B162" s="47" t="s">
        <v>26</v>
      </c>
      <c r="C162" s="47"/>
      <c r="D162" s="47"/>
      <c r="E162" s="47"/>
      <c r="F162" s="47"/>
      <c r="G162" s="47"/>
      <c r="H162" s="47"/>
      <c r="I162" s="47"/>
      <c r="J162" s="47"/>
      <c r="K162" s="47"/>
      <c r="L162" s="47"/>
      <c r="M162" s="47"/>
      <c r="N162" s="47"/>
      <c r="O162" s="47"/>
      <c r="P162" s="47"/>
      <c r="Q162" s="47"/>
      <c r="R162" s="47"/>
      <c r="S162" s="47"/>
      <c r="T162" s="47"/>
      <c r="U162" s="47"/>
      <c r="V162" s="47"/>
      <c r="W162" s="47"/>
      <c r="X162" s="47"/>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15"/>
    </row>
    <row r="163" spans="1:61" ht="15">
      <c r="A163" s="16"/>
      <c r="B163" s="744"/>
      <c r="C163" s="744"/>
      <c r="D163" s="744"/>
      <c r="E163" s="744"/>
      <c r="F163" s="744"/>
      <c r="G163" s="744"/>
      <c r="H163" s="744"/>
      <c r="I163" s="744"/>
      <c r="J163" s="744"/>
      <c r="K163" s="744"/>
      <c r="L163" s="744"/>
      <c r="M163" s="744"/>
      <c r="N163" s="744"/>
      <c r="O163" s="744"/>
      <c r="P163" s="744"/>
      <c r="Q163" s="744"/>
      <c r="R163" s="744"/>
      <c r="S163" s="744"/>
      <c r="T163" s="744"/>
      <c r="U163" s="744"/>
      <c r="V163" s="744"/>
      <c r="W163" s="744"/>
      <c r="X163" s="744"/>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15"/>
    </row>
    <row r="164" spans="1:61" ht="13.5" customHeight="1">
      <c r="A164" s="16"/>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15"/>
    </row>
    <row r="165" spans="1:62" ht="9" customHeight="1">
      <c r="A165" s="20"/>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2"/>
      <c r="BJ165" s="127"/>
    </row>
    <row r="166" spans="1:60" s="85" customFormat="1" ht="26.25" customHeight="1">
      <c r="A166" s="868" t="s">
        <v>403</v>
      </c>
      <c r="B166" s="869"/>
      <c r="C166" s="869"/>
      <c r="D166" s="869"/>
      <c r="E166" s="869"/>
      <c r="F166" s="869"/>
      <c r="G166" s="869"/>
      <c r="H166" s="869"/>
      <c r="I166" s="869"/>
      <c r="J166" s="869"/>
      <c r="K166" s="869"/>
      <c r="L166" s="869"/>
      <c r="M166" s="869"/>
      <c r="N166" s="869"/>
      <c r="O166" s="869"/>
      <c r="P166" s="869"/>
      <c r="Q166" s="869"/>
      <c r="R166" s="869"/>
      <c r="S166" s="869"/>
      <c r="T166" s="869"/>
      <c r="U166" s="869"/>
      <c r="V166" s="869"/>
      <c r="W166" s="869"/>
      <c r="X166" s="869"/>
      <c r="Y166" s="869"/>
      <c r="Z166" s="869"/>
      <c r="AA166" s="869"/>
      <c r="AB166" s="869"/>
      <c r="AC166" s="869"/>
      <c r="AD166" s="869"/>
      <c r="AE166" s="869"/>
      <c r="AF166" s="869"/>
      <c r="AG166" s="869"/>
      <c r="AH166" s="869"/>
      <c r="AI166" s="869"/>
      <c r="AJ166" s="869"/>
      <c r="AK166" s="869"/>
      <c r="AL166" s="869"/>
      <c r="AM166" s="869"/>
      <c r="AN166" s="869"/>
      <c r="AO166" s="869"/>
      <c r="AP166" s="869"/>
      <c r="AQ166" s="869"/>
      <c r="AR166" s="869"/>
      <c r="AS166" s="869"/>
      <c r="AT166" s="869"/>
      <c r="AU166" s="869"/>
      <c r="AV166" s="869"/>
      <c r="AW166" s="869"/>
      <c r="AX166" s="869"/>
      <c r="AY166" s="869"/>
      <c r="AZ166" s="869"/>
      <c r="BA166" s="869"/>
      <c r="BB166" s="869"/>
      <c r="BC166" s="869"/>
      <c r="BD166" s="869"/>
      <c r="BE166" s="869"/>
      <c r="BF166" s="869"/>
      <c r="BG166" s="869"/>
      <c r="BH166" s="869"/>
    </row>
    <row r="167" spans="1:60" s="85" customFormat="1" ht="15">
      <c r="A167" s="869"/>
      <c r="B167" s="869"/>
      <c r="C167" s="869"/>
      <c r="D167" s="869"/>
      <c r="E167" s="869"/>
      <c r="F167" s="869"/>
      <c r="G167" s="869"/>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869"/>
      <c r="AL167" s="869"/>
      <c r="AM167" s="869"/>
      <c r="AN167" s="869"/>
      <c r="AO167" s="869"/>
      <c r="AP167" s="869"/>
      <c r="AQ167" s="869"/>
      <c r="AR167" s="869"/>
      <c r="AS167" s="869"/>
      <c r="AT167" s="869"/>
      <c r="AU167" s="869"/>
      <c r="AV167" s="869"/>
      <c r="AW167" s="869"/>
      <c r="AX167" s="869"/>
      <c r="AY167" s="869"/>
      <c r="AZ167" s="869"/>
      <c r="BA167" s="869"/>
      <c r="BB167" s="869"/>
      <c r="BC167" s="869"/>
      <c r="BD167" s="869"/>
      <c r="BE167" s="869"/>
      <c r="BF167" s="869"/>
      <c r="BG167" s="869"/>
      <c r="BH167" s="869"/>
    </row>
    <row r="168" spans="1:60" s="85" customFormat="1" ht="15" customHeight="1">
      <c r="A168" s="869"/>
      <c r="B168" s="869"/>
      <c r="C168" s="869"/>
      <c r="D168" s="869"/>
      <c r="E168" s="869"/>
      <c r="F168" s="869"/>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869"/>
      <c r="AL168" s="869"/>
      <c r="AM168" s="869"/>
      <c r="AN168" s="869"/>
      <c r="AO168" s="869"/>
      <c r="AP168" s="869"/>
      <c r="AQ168" s="869"/>
      <c r="AR168" s="869"/>
      <c r="AS168" s="869"/>
      <c r="AT168" s="869"/>
      <c r="AU168" s="869"/>
      <c r="AV168" s="869"/>
      <c r="AW168" s="869"/>
      <c r="AX168" s="869"/>
      <c r="AY168" s="869"/>
      <c r="AZ168" s="869"/>
      <c r="BA168" s="869"/>
      <c r="BB168" s="869"/>
      <c r="BC168" s="869"/>
      <c r="BD168" s="869"/>
      <c r="BE168" s="869"/>
      <c r="BF168" s="869"/>
      <c r="BG168" s="869"/>
      <c r="BH168" s="869"/>
    </row>
    <row r="169" spans="1:60" s="85" customFormat="1" ht="15" customHeight="1">
      <c r="A169" s="869"/>
      <c r="B169" s="869"/>
      <c r="C169" s="869"/>
      <c r="D169" s="869"/>
      <c r="E169" s="869"/>
      <c r="F169" s="869"/>
      <c r="G169" s="869"/>
      <c r="H169" s="869"/>
      <c r="I169" s="869"/>
      <c r="J169" s="869"/>
      <c r="K169" s="869"/>
      <c r="L169" s="869"/>
      <c r="M169" s="869"/>
      <c r="N169" s="869"/>
      <c r="O169" s="869"/>
      <c r="P169" s="869"/>
      <c r="Q169" s="869"/>
      <c r="R169" s="869"/>
      <c r="S169" s="869"/>
      <c r="T169" s="869"/>
      <c r="U169" s="869"/>
      <c r="V169" s="869"/>
      <c r="W169" s="869"/>
      <c r="X169" s="869"/>
      <c r="Y169" s="869"/>
      <c r="Z169" s="869"/>
      <c r="AA169" s="869"/>
      <c r="AB169" s="869"/>
      <c r="AC169" s="869"/>
      <c r="AD169" s="869"/>
      <c r="AE169" s="869"/>
      <c r="AF169" s="869"/>
      <c r="AG169" s="869"/>
      <c r="AH169" s="869"/>
      <c r="AI169" s="869"/>
      <c r="AJ169" s="869"/>
      <c r="AK169" s="869"/>
      <c r="AL169" s="869"/>
      <c r="AM169" s="869"/>
      <c r="AN169" s="869"/>
      <c r="AO169" s="869"/>
      <c r="AP169" s="869"/>
      <c r="AQ169" s="869"/>
      <c r="AR169" s="869"/>
      <c r="AS169" s="869"/>
      <c r="AT169" s="869"/>
      <c r="AU169" s="869"/>
      <c r="AV169" s="869"/>
      <c r="AW169" s="869"/>
      <c r="AX169" s="869"/>
      <c r="AY169" s="869"/>
      <c r="AZ169" s="869"/>
      <c r="BA169" s="869"/>
      <c r="BB169" s="869"/>
      <c r="BC169" s="869"/>
      <c r="BD169" s="869"/>
      <c r="BE169" s="869"/>
      <c r="BF169" s="869"/>
      <c r="BG169" s="869"/>
      <c r="BH169" s="869"/>
    </row>
    <row r="170" spans="1:60" s="85" customFormat="1" ht="15" customHeight="1">
      <c r="A170" s="869"/>
      <c r="B170" s="869"/>
      <c r="C170" s="869"/>
      <c r="D170" s="869"/>
      <c r="E170" s="869"/>
      <c r="F170" s="869"/>
      <c r="G170" s="869"/>
      <c r="H170" s="869"/>
      <c r="I170" s="869"/>
      <c r="J170" s="869"/>
      <c r="K170" s="869"/>
      <c r="L170" s="869"/>
      <c r="M170" s="869"/>
      <c r="N170" s="869"/>
      <c r="O170" s="869"/>
      <c r="P170" s="869"/>
      <c r="Q170" s="869"/>
      <c r="R170" s="869"/>
      <c r="S170" s="869"/>
      <c r="T170" s="869"/>
      <c r="U170" s="869"/>
      <c r="V170" s="869"/>
      <c r="W170" s="869"/>
      <c r="X170" s="869"/>
      <c r="Y170" s="869"/>
      <c r="Z170" s="869"/>
      <c r="AA170" s="869"/>
      <c r="AB170" s="869"/>
      <c r="AC170" s="869"/>
      <c r="AD170" s="869"/>
      <c r="AE170" s="869"/>
      <c r="AF170" s="869"/>
      <c r="AG170" s="869"/>
      <c r="AH170" s="869"/>
      <c r="AI170" s="869"/>
      <c r="AJ170" s="869"/>
      <c r="AK170" s="869"/>
      <c r="AL170" s="869"/>
      <c r="AM170" s="869"/>
      <c r="AN170" s="869"/>
      <c r="AO170" s="869"/>
      <c r="AP170" s="869"/>
      <c r="AQ170" s="869"/>
      <c r="AR170" s="869"/>
      <c r="AS170" s="869"/>
      <c r="AT170" s="869"/>
      <c r="AU170" s="869"/>
      <c r="AV170" s="869"/>
      <c r="AW170" s="869"/>
      <c r="AX170" s="869"/>
      <c r="AY170" s="869"/>
      <c r="AZ170" s="869"/>
      <c r="BA170" s="869"/>
      <c r="BB170" s="869"/>
      <c r="BC170" s="869"/>
      <c r="BD170" s="869"/>
      <c r="BE170" s="869"/>
      <c r="BF170" s="869"/>
      <c r="BG170" s="869"/>
      <c r="BH170" s="869"/>
    </row>
    <row r="171" spans="1:60" s="85" customFormat="1" ht="15" customHeight="1">
      <c r="A171" s="869"/>
      <c r="B171" s="869"/>
      <c r="C171" s="869"/>
      <c r="D171" s="869"/>
      <c r="E171" s="869"/>
      <c r="F171" s="869"/>
      <c r="G171" s="869"/>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869"/>
      <c r="AL171" s="869"/>
      <c r="AM171" s="869"/>
      <c r="AN171" s="869"/>
      <c r="AO171" s="869"/>
      <c r="AP171" s="869"/>
      <c r="AQ171" s="869"/>
      <c r="AR171" s="869"/>
      <c r="AS171" s="869"/>
      <c r="AT171" s="869"/>
      <c r="AU171" s="869"/>
      <c r="AV171" s="869"/>
      <c r="AW171" s="869"/>
      <c r="AX171" s="869"/>
      <c r="AY171" s="869"/>
      <c r="AZ171" s="869"/>
      <c r="BA171" s="869"/>
      <c r="BB171" s="869"/>
      <c r="BC171" s="869"/>
      <c r="BD171" s="869"/>
      <c r="BE171" s="869"/>
      <c r="BF171" s="869"/>
      <c r="BG171" s="869"/>
      <c r="BH171" s="869"/>
    </row>
    <row r="172" spans="1:60" s="85" customFormat="1" ht="15" customHeight="1">
      <c r="A172" s="869"/>
      <c r="B172" s="869"/>
      <c r="C172" s="869"/>
      <c r="D172" s="869"/>
      <c r="E172" s="869"/>
      <c r="F172" s="869"/>
      <c r="G172" s="869"/>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869"/>
      <c r="AL172" s="869"/>
      <c r="AM172" s="869"/>
      <c r="AN172" s="869"/>
      <c r="AO172" s="869"/>
      <c r="AP172" s="869"/>
      <c r="AQ172" s="869"/>
      <c r="AR172" s="869"/>
      <c r="AS172" s="869"/>
      <c r="AT172" s="869"/>
      <c r="AU172" s="869"/>
      <c r="AV172" s="869"/>
      <c r="AW172" s="869"/>
      <c r="AX172" s="869"/>
      <c r="AY172" s="869"/>
      <c r="AZ172" s="869"/>
      <c r="BA172" s="869"/>
      <c r="BB172" s="869"/>
      <c r="BC172" s="869"/>
      <c r="BD172" s="869"/>
      <c r="BE172" s="869"/>
      <c r="BF172" s="869"/>
      <c r="BG172" s="869"/>
      <c r="BH172" s="869"/>
    </row>
    <row r="173" spans="1:60" s="85" customFormat="1" ht="15" customHeight="1">
      <c r="A173" s="869"/>
      <c r="B173" s="869"/>
      <c r="C173" s="869"/>
      <c r="D173" s="869"/>
      <c r="E173" s="869"/>
      <c r="F173" s="869"/>
      <c r="G173" s="869"/>
      <c r="H173" s="869"/>
      <c r="I173" s="869"/>
      <c r="J173" s="869"/>
      <c r="K173" s="869"/>
      <c r="L173" s="869"/>
      <c r="M173" s="869"/>
      <c r="N173" s="869"/>
      <c r="O173" s="869"/>
      <c r="P173" s="869"/>
      <c r="Q173" s="869"/>
      <c r="R173" s="869"/>
      <c r="S173" s="869"/>
      <c r="T173" s="869"/>
      <c r="U173" s="869"/>
      <c r="V173" s="869"/>
      <c r="W173" s="869"/>
      <c r="X173" s="869"/>
      <c r="Y173" s="869"/>
      <c r="Z173" s="869"/>
      <c r="AA173" s="869"/>
      <c r="AB173" s="869"/>
      <c r="AC173" s="869"/>
      <c r="AD173" s="869"/>
      <c r="AE173" s="869"/>
      <c r="AF173" s="869"/>
      <c r="AG173" s="869"/>
      <c r="AH173" s="869"/>
      <c r="AI173" s="869"/>
      <c r="AJ173" s="869"/>
      <c r="AK173" s="869"/>
      <c r="AL173" s="869"/>
      <c r="AM173" s="869"/>
      <c r="AN173" s="869"/>
      <c r="AO173" s="869"/>
      <c r="AP173" s="869"/>
      <c r="AQ173" s="869"/>
      <c r="AR173" s="869"/>
      <c r="AS173" s="869"/>
      <c r="AT173" s="869"/>
      <c r="AU173" s="869"/>
      <c r="AV173" s="869"/>
      <c r="AW173" s="869"/>
      <c r="AX173" s="869"/>
      <c r="AY173" s="869"/>
      <c r="AZ173" s="869"/>
      <c r="BA173" s="869"/>
      <c r="BB173" s="869"/>
      <c r="BC173" s="869"/>
      <c r="BD173" s="869"/>
      <c r="BE173" s="869"/>
      <c r="BF173" s="869"/>
      <c r="BG173" s="869"/>
      <c r="BH173" s="869"/>
    </row>
    <row r="174" spans="1:60" s="85" customFormat="1" ht="15" customHeight="1">
      <c r="A174" s="869"/>
      <c r="B174" s="869"/>
      <c r="C174" s="869"/>
      <c r="D174" s="869"/>
      <c r="E174" s="869"/>
      <c r="F174" s="869"/>
      <c r="G174" s="869"/>
      <c r="H174" s="869"/>
      <c r="I174" s="869"/>
      <c r="J174" s="869"/>
      <c r="K174" s="869"/>
      <c r="L174" s="869"/>
      <c r="M174" s="869"/>
      <c r="N174" s="869"/>
      <c r="O174" s="869"/>
      <c r="P174" s="869"/>
      <c r="Q174" s="869"/>
      <c r="R174" s="869"/>
      <c r="S174" s="869"/>
      <c r="T174" s="869"/>
      <c r="U174" s="869"/>
      <c r="V174" s="869"/>
      <c r="W174" s="869"/>
      <c r="X174" s="869"/>
      <c r="Y174" s="869"/>
      <c r="Z174" s="869"/>
      <c r="AA174" s="869"/>
      <c r="AB174" s="869"/>
      <c r="AC174" s="869"/>
      <c r="AD174" s="869"/>
      <c r="AE174" s="869"/>
      <c r="AF174" s="869"/>
      <c r="AG174" s="869"/>
      <c r="AH174" s="869"/>
      <c r="AI174" s="869"/>
      <c r="AJ174" s="869"/>
      <c r="AK174" s="869"/>
      <c r="AL174" s="869"/>
      <c r="AM174" s="869"/>
      <c r="AN174" s="869"/>
      <c r="AO174" s="869"/>
      <c r="AP174" s="869"/>
      <c r="AQ174" s="869"/>
      <c r="AR174" s="869"/>
      <c r="AS174" s="869"/>
      <c r="AT174" s="869"/>
      <c r="AU174" s="869"/>
      <c r="AV174" s="869"/>
      <c r="AW174" s="869"/>
      <c r="AX174" s="869"/>
      <c r="AY174" s="869"/>
      <c r="AZ174" s="869"/>
      <c r="BA174" s="869"/>
      <c r="BB174" s="869"/>
      <c r="BC174" s="869"/>
      <c r="BD174" s="869"/>
      <c r="BE174" s="869"/>
      <c r="BF174" s="869"/>
      <c r="BG174" s="869"/>
      <c r="BH174" s="869"/>
    </row>
    <row r="175" spans="1:60" s="85" customFormat="1" ht="15" customHeight="1">
      <c r="A175" s="869"/>
      <c r="B175" s="869"/>
      <c r="C175" s="869"/>
      <c r="D175" s="869"/>
      <c r="E175" s="869"/>
      <c r="F175" s="869"/>
      <c r="G175" s="869"/>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869"/>
      <c r="AL175" s="869"/>
      <c r="AM175" s="869"/>
      <c r="AN175" s="869"/>
      <c r="AO175" s="869"/>
      <c r="AP175" s="869"/>
      <c r="AQ175" s="869"/>
      <c r="AR175" s="869"/>
      <c r="AS175" s="869"/>
      <c r="AT175" s="869"/>
      <c r="AU175" s="869"/>
      <c r="AV175" s="869"/>
      <c r="AW175" s="869"/>
      <c r="AX175" s="869"/>
      <c r="AY175" s="869"/>
      <c r="AZ175" s="869"/>
      <c r="BA175" s="869"/>
      <c r="BB175" s="869"/>
      <c r="BC175" s="869"/>
      <c r="BD175" s="869"/>
      <c r="BE175" s="869"/>
      <c r="BF175" s="869"/>
      <c r="BG175" s="869"/>
      <c r="BH175" s="869"/>
    </row>
    <row r="176" spans="1:60" s="85" customFormat="1" ht="15" customHeight="1">
      <c r="A176" s="869"/>
      <c r="B176" s="869"/>
      <c r="C176" s="869"/>
      <c r="D176" s="869"/>
      <c r="E176" s="869"/>
      <c r="F176" s="869"/>
      <c r="G176" s="869"/>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869"/>
      <c r="AL176" s="869"/>
      <c r="AM176" s="869"/>
      <c r="AN176" s="869"/>
      <c r="AO176" s="869"/>
      <c r="AP176" s="869"/>
      <c r="AQ176" s="869"/>
      <c r="AR176" s="869"/>
      <c r="AS176" s="869"/>
      <c r="AT176" s="869"/>
      <c r="AU176" s="869"/>
      <c r="AV176" s="869"/>
      <c r="AW176" s="869"/>
      <c r="AX176" s="869"/>
      <c r="AY176" s="869"/>
      <c r="AZ176" s="869"/>
      <c r="BA176" s="869"/>
      <c r="BB176" s="869"/>
      <c r="BC176" s="869"/>
      <c r="BD176" s="869"/>
      <c r="BE176" s="869"/>
      <c r="BF176" s="869"/>
      <c r="BG176" s="869"/>
      <c r="BH176" s="869"/>
    </row>
    <row r="177" spans="1:60" s="85" customFormat="1" ht="15" customHeight="1">
      <c r="A177" s="869"/>
      <c r="B177" s="869"/>
      <c r="C177" s="869"/>
      <c r="D177" s="869"/>
      <c r="E177" s="869"/>
      <c r="F177" s="869"/>
      <c r="G177" s="869"/>
      <c r="H177" s="869"/>
      <c r="I177" s="869"/>
      <c r="J177" s="869"/>
      <c r="K177" s="869"/>
      <c r="L177" s="869"/>
      <c r="M177" s="869"/>
      <c r="N177" s="869"/>
      <c r="O177" s="869"/>
      <c r="P177" s="869"/>
      <c r="Q177" s="869"/>
      <c r="R177" s="869"/>
      <c r="S177" s="869"/>
      <c r="T177" s="869"/>
      <c r="U177" s="869"/>
      <c r="V177" s="869"/>
      <c r="W177" s="869"/>
      <c r="X177" s="869"/>
      <c r="Y177" s="869"/>
      <c r="Z177" s="869"/>
      <c r="AA177" s="869"/>
      <c r="AB177" s="869"/>
      <c r="AC177" s="869"/>
      <c r="AD177" s="869"/>
      <c r="AE177" s="869"/>
      <c r="AF177" s="869"/>
      <c r="AG177" s="869"/>
      <c r="AH177" s="869"/>
      <c r="AI177" s="869"/>
      <c r="AJ177" s="869"/>
      <c r="AK177" s="869"/>
      <c r="AL177" s="869"/>
      <c r="AM177" s="869"/>
      <c r="AN177" s="869"/>
      <c r="AO177" s="869"/>
      <c r="AP177" s="869"/>
      <c r="AQ177" s="869"/>
      <c r="AR177" s="869"/>
      <c r="AS177" s="869"/>
      <c r="AT177" s="869"/>
      <c r="AU177" s="869"/>
      <c r="AV177" s="869"/>
      <c r="AW177" s="869"/>
      <c r="AX177" s="869"/>
      <c r="AY177" s="869"/>
      <c r="AZ177" s="869"/>
      <c r="BA177" s="869"/>
      <c r="BB177" s="869"/>
      <c r="BC177" s="869"/>
      <c r="BD177" s="869"/>
      <c r="BE177" s="869"/>
      <c r="BF177" s="869"/>
      <c r="BG177" s="869"/>
      <c r="BH177" s="869"/>
    </row>
    <row r="178" spans="1:60" s="85" customFormat="1" ht="15" customHeight="1">
      <c r="A178" s="869"/>
      <c r="B178" s="869"/>
      <c r="C178" s="869"/>
      <c r="D178" s="869"/>
      <c r="E178" s="869"/>
      <c r="F178" s="869"/>
      <c r="G178" s="869"/>
      <c r="H178" s="869"/>
      <c r="I178" s="869"/>
      <c r="J178" s="869"/>
      <c r="K178" s="869"/>
      <c r="L178" s="869"/>
      <c r="M178" s="869"/>
      <c r="N178" s="869"/>
      <c r="O178" s="869"/>
      <c r="P178" s="869"/>
      <c r="Q178" s="869"/>
      <c r="R178" s="869"/>
      <c r="S178" s="869"/>
      <c r="T178" s="869"/>
      <c r="U178" s="869"/>
      <c r="V178" s="869"/>
      <c r="W178" s="869"/>
      <c r="X178" s="869"/>
      <c r="Y178" s="869"/>
      <c r="Z178" s="869"/>
      <c r="AA178" s="869"/>
      <c r="AB178" s="869"/>
      <c r="AC178" s="869"/>
      <c r="AD178" s="869"/>
      <c r="AE178" s="869"/>
      <c r="AF178" s="869"/>
      <c r="AG178" s="869"/>
      <c r="AH178" s="869"/>
      <c r="AI178" s="869"/>
      <c r="AJ178" s="869"/>
      <c r="AK178" s="869"/>
      <c r="AL178" s="869"/>
      <c r="AM178" s="869"/>
      <c r="AN178" s="869"/>
      <c r="AO178" s="869"/>
      <c r="AP178" s="869"/>
      <c r="AQ178" s="869"/>
      <c r="AR178" s="869"/>
      <c r="AS178" s="869"/>
      <c r="AT178" s="869"/>
      <c r="AU178" s="869"/>
      <c r="AV178" s="869"/>
      <c r="AW178" s="869"/>
      <c r="AX178" s="869"/>
      <c r="AY178" s="869"/>
      <c r="AZ178" s="869"/>
      <c r="BA178" s="869"/>
      <c r="BB178" s="869"/>
      <c r="BC178" s="869"/>
      <c r="BD178" s="869"/>
      <c r="BE178" s="869"/>
      <c r="BF178" s="869"/>
      <c r="BG178" s="869"/>
      <c r="BH178" s="869"/>
    </row>
    <row r="179" spans="1:60" s="85" customFormat="1" ht="15" customHeight="1">
      <c r="A179" s="869"/>
      <c r="B179" s="869"/>
      <c r="C179" s="869"/>
      <c r="D179" s="869"/>
      <c r="E179" s="869"/>
      <c r="F179" s="869"/>
      <c r="G179" s="869"/>
      <c r="H179" s="869"/>
      <c r="I179" s="869"/>
      <c r="J179" s="869"/>
      <c r="K179" s="869"/>
      <c r="L179" s="869"/>
      <c r="M179" s="869"/>
      <c r="N179" s="869"/>
      <c r="O179" s="869"/>
      <c r="P179" s="869"/>
      <c r="Q179" s="869"/>
      <c r="R179" s="869"/>
      <c r="S179" s="869"/>
      <c r="T179" s="869"/>
      <c r="U179" s="869"/>
      <c r="V179" s="869"/>
      <c r="W179" s="869"/>
      <c r="X179" s="869"/>
      <c r="Y179" s="869"/>
      <c r="Z179" s="869"/>
      <c r="AA179" s="869"/>
      <c r="AB179" s="869"/>
      <c r="AC179" s="869"/>
      <c r="AD179" s="869"/>
      <c r="AE179" s="869"/>
      <c r="AF179" s="869"/>
      <c r="AG179" s="869"/>
      <c r="AH179" s="869"/>
      <c r="AI179" s="869"/>
      <c r="AJ179" s="869"/>
      <c r="AK179" s="869"/>
      <c r="AL179" s="869"/>
      <c r="AM179" s="869"/>
      <c r="AN179" s="869"/>
      <c r="AO179" s="869"/>
      <c r="AP179" s="869"/>
      <c r="AQ179" s="869"/>
      <c r="AR179" s="869"/>
      <c r="AS179" s="869"/>
      <c r="AT179" s="869"/>
      <c r="AU179" s="869"/>
      <c r="AV179" s="869"/>
      <c r="AW179" s="869"/>
      <c r="AX179" s="869"/>
      <c r="AY179" s="869"/>
      <c r="AZ179" s="869"/>
      <c r="BA179" s="869"/>
      <c r="BB179" s="869"/>
      <c r="BC179" s="869"/>
      <c r="BD179" s="869"/>
      <c r="BE179" s="869"/>
      <c r="BF179" s="869"/>
      <c r="BG179" s="869"/>
      <c r="BH179" s="869"/>
    </row>
    <row r="180" spans="1:60" s="85" customFormat="1" ht="15" customHeight="1">
      <c r="A180" s="869"/>
      <c r="B180" s="869"/>
      <c r="C180" s="869"/>
      <c r="D180" s="869"/>
      <c r="E180" s="869"/>
      <c r="F180" s="869"/>
      <c r="G180" s="869"/>
      <c r="H180" s="869"/>
      <c r="I180" s="869"/>
      <c r="J180" s="869"/>
      <c r="K180" s="869"/>
      <c r="L180" s="869"/>
      <c r="M180" s="869"/>
      <c r="N180" s="869"/>
      <c r="O180" s="869"/>
      <c r="P180" s="869"/>
      <c r="Q180" s="869"/>
      <c r="R180" s="869"/>
      <c r="S180" s="869"/>
      <c r="T180" s="869"/>
      <c r="U180" s="869"/>
      <c r="V180" s="869"/>
      <c r="W180" s="869"/>
      <c r="X180" s="869"/>
      <c r="Y180" s="869"/>
      <c r="Z180" s="869"/>
      <c r="AA180" s="869"/>
      <c r="AB180" s="869"/>
      <c r="AC180" s="869"/>
      <c r="AD180" s="869"/>
      <c r="AE180" s="869"/>
      <c r="AF180" s="869"/>
      <c r="AG180" s="869"/>
      <c r="AH180" s="869"/>
      <c r="AI180" s="869"/>
      <c r="AJ180" s="869"/>
      <c r="AK180" s="869"/>
      <c r="AL180" s="869"/>
      <c r="AM180" s="869"/>
      <c r="AN180" s="869"/>
      <c r="AO180" s="869"/>
      <c r="AP180" s="869"/>
      <c r="AQ180" s="869"/>
      <c r="AR180" s="869"/>
      <c r="AS180" s="869"/>
      <c r="AT180" s="869"/>
      <c r="AU180" s="869"/>
      <c r="AV180" s="869"/>
      <c r="AW180" s="869"/>
      <c r="AX180" s="869"/>
      <c r="AY180" s="869"/>
      <c r="AZ180" s="869"/>
      <c r="BA180" s="869"/>
      <c r="BB180" s="869"/>
      <c r="BC180" s="869"/>
      <c r="BD180" s="869"/>
      <c r="BE180" s="869"/>
      <c r="BF180" s="869"/>
      <c r="BG180" s="869"/>
      <c r="BH180" s="869"/>
    </row>
    <row r="181" spans="1:60" s="85" customFormat="1" ht="15" customHeight="1">
      <c r="A181" s="869"/>
      <c r="B181" s="869"/>
      <c r="C181" s="869"/>
      <c r="D181" s="869"/>
      <c r="E181" s="869"/>
      <c r="F181" s="869"/>
      <c r="G181" s="869"/>
      <c r="H181" s="869"/>
      <c r="I181" s="869"/>
      <c r="J181" s="869"/>
      <c r="K181" s="869"/>
      <c r="L181" s="869"/>
      <c r="M181" s="869"/>
      <c r="N181" s="869"/>
      <c r="O181" s="869"/>
      <c r="P181" s="869"/>
      <c r="Q181" s="869"/>
      <c r="R181" s="869"/>
      <c r="S181" s="869"/>
      <c r="T181" s="869"/>
      <c r="U181" s="869"/>
      <c r="V181" s="869"/>
      <c r="W181" s="869"/>
      <c r="X181" s="869"/>
      <c r="Y181" s="869"/>
      <c r="Z181" s="869"/>
      <c r="AA181" s="869"/>
      <c r="AB181" s="869"/>
      <c r="AC181" s="869"/>
      <c r="AD181" s="869"/>
      <c r="AE181" s="869"/>
      <c r="AF181" s="869"/>
      <c r="AG181" s="869"/>
      <c r="AH181" s="869"/>
      <c r="AI181" s="869"/>
      <c r="AJ181" s="869"/>
      <c r="AK181" s="869"/>
      <c r="AL181" s="869"/>
      <c r="AM181" s="869"/>
      <c r="AN181" s="869"/>
      <c r="AO181" s="869"/>
      <c r="AP181" s="869"/>
      <c r="AQ181" s="869"/>
      <c r="AR181" s="869"/>
      <c r="AS181" s="869"/>
      <c r="AT181" s="869"/>
      <c r="AU181" s="869"/>
      <c r="AV181" s="869"/>
      <c r="AW181" s="869"/>
      <c r="AX181" s="869"/>
      <c r="AY181" s="869"/>
      <c r="AZ181" s="869"/>
      <c r="BA181" s="869"/>
      <c r="BB181" s="869"/>
      <c r="BC181" s="869"/>
      <c r="BD181" s="869"/>
      <c r="BE181" s="869"/>
      <c r="BF181" s="869"/>
      <c r="BG181" s="869"/>
      <c r="BH181" s="869"/>
    </row>
    <row r="182" spans="1:60" s="85" customFormat="1" ht="15" customHeight="1">
      <c r="A182" s="869"/>
      <c r="B182" s="869"/>
      <c r="C182" s="869"/>
      <c r="D182" s="869"/>
      <c r="E182" s="869"/>
      <c r="F182" s="869"/>
      <c r="G182" s="869"/>
      <c r="H182" s="869"/>
      <c r="I182" s="869"/>
      <c r="J182" s="869"/>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69"/>
      <c r="AL182" s="869"/>
      <c r="AM182" s="869"/>
      <c r="AN182" s="869"/>
      <c r="AO182" s="869"/>
      <c r="AP182" s="869"/>
      <c r="AQ182" s="869"/>
      <c r="AR182" s="869"/>
      <c r="AS182" s="869"/>
      <c r="AT182" s="869"/>
      <c r="AU182" s="869"/>
      <c r="AV182" s="869"/>
      <c r="AW182" s="869"/>
      <c r="AX182" s="869"/>
      <c r="AY182" s="869"/>
      <c r="AZ182" s="869"/>
      <c r="BA182" s="869"/>
      <c r="BB182" s="869"/>
      <c r="BC182" s="869"/>
      <c r="BD182" s="869"/>
      <c r="BE182" s="869"/>
      <c r="BF182" s="869"/>
      <c r="BG182" s="869"/>
      <c r="BH182" s="869"/>
    </row>
    <row r="183" spans="1:60" s="85" customFormat="1" ht="15" customHeight="1">
      <c r="A183" s="869"/>
      <c r="B183" s="869"/>
      <c r="C183" s="869"/>
      <c r="D183" s="869"/>
      <c r="E183" s="869"/>
      <c r="F183" s="869"/>
      <c r="G183" s="869"/>
      <c r="H183" s="869"/>
      <c r="I183" s="869"/>
      <c r="J183" s="869"/>
      <c r="K183" s="869"/>
      <c r="L183" s="869"/>
      <c r="M183" s="869"/>
      <c r="N183" s="869"/>
      <c r="O183" s="869"/>
      <c r="P183" s="869"/>
      <c r="Q183" s="869"/>
      <c r="R183" s="869"/>
      <c r="S183" s="869"/>
      <c r="T183" s="869"/>
      <c r="U183" s="869"/>
      <c r="V183" s="869"/>
      <c r="W183" s="869"/>
      <c r="X183" s="869"/>
      <c r="Y183" s="869"/>
      <c r="Z183" s="869"/>
      <c r="AA183" s="869"/>
      <c r="AB183" s="869"/>
      <c r="AC183" s="869"/>
      <c r="AD183" s="869"/>
      <c r="AE183" s="869"/>
      <c r="AF183" s="869"/>
      <c r="AG183" s="869"/>
      <c r="AH183" s="869"/>
      <c r="AI183" s="869"/>
      <c r="AJ183" s="869"/>
      <c r="AK183" s="869"/>
      <c r="AL183" s="869"/>
      <c r="AM183" s="869"/>
      <c r="AN183" s="869"/>
      <c r="AO183" s="869"/>
      <c r="AP183" s="869"/>
      <c r="AQ183" s="869"/>
      <c r="AR183" s="869"/>
      <c r="AS183" s="869"/>
      <c r="AT183" s="869"/>
      <c r="AU183" s="869"/>
      <c r="AV183" s="869"/>
      <c r="AW183" s="869"/>
      <c r="AX183" s="869"/>
      <c r="AY183" s="869"/>
      <c r="AZ183" s="869"/>
      <c r="BA183" s="869"/>
      <c r="BB183" s="869"/>
      <c r="BC183" s="869"/>
      <c r="BD183" s="869"/>
      <c r="BE183" s="869"/>
      <c r="BF183" s="869"/>
      <c r="BG183" s="869"/>
      <c r="BH183" s="869"/>
    </row>
    <row r="184" spans="1:60" s="85" customFormat="1" ht="15" customHeight="1">
      <c r="A184" s="869"/>
      <c r="B184" s="869"/>
      <c r="C184" s="869"/>
      <c r="D184" s="869"/>
      <c r="E184" s="869"/>
      <c r="F184" s="869"/>
      <c r="G184" s="869"/>
      <c r="H184" s="869"/>
      <c r="I184" s="869"/>
      <c r="J184" s="869"/>
      <c r="K184" s="869"/>
      <c r="L184" s="869"/>
      <c r="M184" s="869"/>
      <c r="N184" s="869"/>
      <c r="O184" s="869"/>
      <c r="P184" s="869"/>
      <c r="Q184" s="869"/>
      <c r="R184" s="869"/>
      <c r="S184" s="869"/>
      <c r="T184" s="869"/>
      <c r="U184" s="869"/>
      <c r="V184" s="869"/>
      <c r="W184" s="869"/>
      <c r="X184" s="869"/>
      <c r="Y184" s="869"/>
      <c r="Z184" s="869"/>
      <c r="AA184" s="869"/>
      <c r="AB184" s="869"/>
      <c r="AC184" s="869"/>
      <c r="AD184" s="869"/>
      <c r="AE184" s="869"/>
      <c r="AF184" s="869"/>
      <c r="AG184" s="869"/>
      <c r="AH184" s="869"/>
      <c r="AI184" s="869"/>
      <c r="AJ184" s="869"/>
      <c r="AK184" s="869"/>
      <c r="AL184" s="869"/>
      <c r="AM184" s="869"/>
      <c r="AN184" s="869"/>
      <c r="AO184" s="869"/>
      <c r="AP184" s="869"/>
      <c r="AQ184" s="869"/>
      <c r="AR184" s="869"/>
      <c r="AS184" s="869"/>
      <c r="AT184" s="869"/>
      <c r="AU184" s="869"/>
      <c r="AV184" s="869"/>
      <c r="AW184" s="869"/>
      <c r="AX184" s="869"/>
      <c r="AY184" s="869"/>
      <c r="AZ184" s="869"/>
      <c r="BA184" s="869"/>
      <c r="BB184" s="869"/>
      <c r="BC184" s="869"/>
      <c r="BD184" s="869"/>
      <c r="BE184" s="869"/>
      <c r="BF184" s="869"/>
      <c r="BG184" s="869"/>
      <c r="BH184" s="869"/>
    </row>
    <row r="185" spans="1:60" s="85" customFormat="1" ht="15" customHeight="1">
      <c r="A185" s="869"/>
      <c r="B185" s="869"/>
      <c r="C185" s="869"/>
      <c r="D185" s="869"/>
      <c r="E185" s="869"/>
      <c r="F185" s="869"/>
      <c r="G185" s="869"/>
      <c r="H185" s="869"/>
      <c r="I185" s="869"/>
      <c r="J185" s="869"/>
      <c r="K185" s="869"/>
      <c r="L185" s="869"/>
      <c r="M185" s="869"/>
      <c r="N185" s="869"/>
      <c r="O185" s="869"/>
      <c r="P185" s="869"/>
      <c r="Q185" s="869"/>
      <c r="R185" s="869"/>
      <c r="S185" s="869"/>
      <c r="T185" s="869"/>
      <c r="U185" s="869"/>
      <c r="V185" s="869"/>
      <c r="W185" s="869"/>
      <c r="X185" s="869"/>
      <c r="Y185" s="869"/>
      <c r="Z185" s="869"/>
      <c r="AA185" s="869"/>
      <c r="AB185" s="869"/>
      <c r="AC185" s="869"/>
      <c r="AD185" s="869"/>
      <c r="AE185" s="869"/>
      <c r="AF185" s="869"/>
      <c r="AG185" s="869"/>
      <c r="AH185" s="869"/>
      <c r="AI185" s="869"/>
      <c r="AJ185" s="869"/>
      <c r="AK185" s="869"/>
      <c r="AL185" s="869"/>
      <c r="AM185" s="869"/>
      <c r="AN185" s="869"/>
      <c r="AO185" s="869"/>
      <c r="AP185" s="869"/>
      <c r="AQ185" s="869"/>
      <c r="AR185" s="869"/>
      <c r="AS185" s="869"/>
      <c r="AT185" s="869"/>
      <c r="AU185" s="869"/>
      <c r="AV185" s="869"/>
      <c r="AW185" s="869"/>
      <c r="AX185" s="869"/>
      <c r="AY185" s="869"/>
      <c r="AZ185" s="869"/>
      <c r="BA185" s="869"/>
      <c r="BB185" s="869"/>
      <c r="BC185" s="869"/>
      <c r="BD185" s="869"/>
      <c r="BE185" s="869"/>
      <c r="BF185" s="869"/>
      <c r="BG185" s="869"/>
      <c r="BH185" s="869"/>
    </row>
    <row r="186" spans="1:60" s="85" customFormat="1" ht="15" customHeight="1">
      <c r="A186" s="869"/>
      <c r="B186" s="869"/>
      <c r="C186" s="869"/>
      <c r="D186" s="869"/>
      <c r="E186" s="869"/>
      <c r="F186" s="869"/>
      <c r="G186" s="869"/>
      <c r="H186" s="869"/>
      <c r="I186" s="869"/>
      <c r="J186" s="869"/>
      <c r="K186" s="869"/>
      <c r="L186" s="869"/>
      <c r="M186" s="869"/>
      <c r="N186" s="869"/>
      <c r="O186" s="869"/>
      <c r="P186" s="869"/>
      <c r="Q186" s="869"/>
      <c r="R186" s="869"/>
      <c r="S186" s="869"/>
      <c r="T186" s="869"/>
      <c r="U186" s="869"/>
      <c r="V186" s="869"/>
      <c r="W186" s="869"/>
      <c r="X186" s="869"/>
      <c r="Y186" s="869"/>
      <c r="Z186" s="869"/>
      <c r="AA186" s="869"/>
      <c r="AB186" s="869"/>
      <c r="AC186" s="869"/>
      <c r="AD186" s="869"/>
      <c r="AE186" s="869"/>
      <c r="AF186" s="869"/>
      <c r="AG186" s="869"/>
      <c r="AH186" s="869"/>
      <c r="AI186" s="869"/>
      <c r="AJ186" s="869"/>
      <c r="AK186" s="869"/>
      <c r="AL186" s="869"/>
      <c r="AM186" s="869"/>
      <c r="AN186" s="869"/>
      <c r="AO186" s="869"/>
      <c r="AP186" s="869"/>
      <c r="AQ186" s="869"/>
      <c r="AR186" s="869"/>
      <c r="AS186" s="869"/>
      <c r="AT186" s="869"/>
      <c r="AU186" s="869"/>
      <c r="AV186" s="869"/>
      <c r="AW186" s="869"/>
      <c r="AX186" s="869"/>
      <c r="AY186" s="869"/>
      <c r="AZ186" s="869"/>
      <c r="BA186" s="869"/>
      <c r="BB186" s="869"/>
      <c r="BC186" s="869"/>
      <c r="BD186" s="869"/>
      <c r="BE186" s="869"/>
      <c r="BF186" s="869"/>
      <c r="BG186" s="869"/>
      <c r="BH186" s="869"/>
    </row>
    <row r="187" spans="1:60" s="85" customFormat="1" ht="15" customHeight="1">
      <c r="A187" s="869"/>
      <c r="B187" s="869"/>
      <c r="C187" s="869"/>
      <c r="D187" s="869"/>
      <c r="E187" s="869"/>
      <c r="F187" s="869"/>
      <c r="G187" s="869"/>
      <c r="H187" s="869"/>
      <c r="I187" s="869"/>
      <c r="J187" s="869"/>
      <c r="K187" s="869"/>
      <c r="L187" s="869"/>
      <c r="M187" s="869"/>
      <c r="N187" s="869"/>
      <c r="O187" s="869"/>
      <c r="P187" s="869"/>
      <c r="Q187" s="869"/>
      <c r="R187" s="869"/>
      <c r="S187" s="869"/>
      <c r="T187" s="869"/>
      <c r="U187" s="869"/>
      <c r="V187" s="869"/>
      <c r="W187" s="869"/>
      <c r="X187" s="869"/>
      <c r="Y187" s="869"/>
      <c r="Z187" s="869"/>
      <c r="AA187" s="869"/>
      <c r="AB187" s="869"/>
      <c r="AC187" s="869"/>
      <c r="AD187" s="869"/>
      <c r="AE187" s="869"/>
      <c r="AF187" s="869"/>
      <c r="AG187" s="869"/>
      <c r="AH187" s="869"/>
      <c r="AI187" s="869"/>
      <c r="AJ187" s="869"/>
      <c r="AK187" s="869"/>
      <c r="AL187" s="869"/>
      <c r="AM187" s="869"/>
      <c r="AN187" s="869"/>
      <c r="AO187" s="869"/>
      <c r="AP187" s="869"/>
      <c r="AQ187" s="869"/>
      <c r="AR187" s="869"/>
      <c r="AS187" s="869"/>
      <c r="AT187" s="869"/>
      <c r="AU187" s="869"/>
      <c r="AV187" s="869"/>
      <c r="AW187" s="869"/>
      <c r="AX187" s="869"/>
      <c r="AY187" s="869"/>
      <c r="AZ187" s="869"/>
      <c r="BA187" s="869"/>
      <c r="BB187" s="869"/>
      <c r="BC187" s="869"/>
      <c r="BD187" s="869"/>
      <c r="BE187" s="869"/>
      <c r="BF187" s="869"/>
      <c r="BG187" s="869"/>
      <c r="BH187" s="869"/>
    </row>
    <row r="188" spans="1:60" s="85" customFormat="1" ht="15" customHeight="1">
      <c r="A188" s="869"/>
      <c r="B188" s="869"/>
      <c r="C188" s="869"/>
      <c r="D188" s="869"/>
      <c r="E188" s="869"/>
      <c r="F188" s="869"/>
      <c r="G188" s="869"/>
      <c r="H188" s="869"/>
      <c r="I188" s="869"/>
      <c r="J188" s="869"/>
      <c r="K188" s="869"/>
      <c r="L188" s="869"/>
      <c r="M188" s="869"/>
      <c r="N188" s="869"/>
      <c r="O188" s="869"/>
      <c r="P188" s="869"/>
      <c r="Q188" s="869"/>
      <c r="R188" s="869"/>
      <c r="S188" s="869"/>
      <c r="T188" s="869"/>
      <c r="U188" s="869"/>
      <c r="V188" s="869"/>
      <c r="W188" s="869"/>
      <c r="X188" s="869"/>
      <c r="Y188" s="869"/>
      <c r="Z188" s="869"/>
      <c r="AA188" s="869"/>
      <c r="AB188" s="869"/>
      <c r="AC188" s="869"/>
      <c r="AD188" s="869"/>
      <c r="AE188" s="869"/>
      <c r="AF188" s="869"/>
      <c r="AG188" s="869"/>
      <c r="AH188" s="869"/>
      <c r="AI188" s="869"/>
      <c r="AJ188" s="869"/>
      <c r="AK188" s="869"/>
      <c r="AL188" s="869"/>
      <c r="AM188" s="869"/>
      <c r="AN188" s="869"/>
      <c r="AO188" s="869"/>
      <c r="AP188" s="869"/>
      <c r="AQ188" s="869"/>
      <c r="AR188" s="869"/>
      <c r="AS188" s="869"/>
      <c r="AT188" s="869"/>
      <c r="AU188" s="869"/>
      <c r="AV188" s="869"/>
      <c r="AW188" s="869"/>
      <c r="AX188" s="869"/>
      <c r="AY188" s="869"/>
      <c r="AZ188" s="869"/>
      <c r="BA188" s="869"/>
      <c r="BB188" s="869"/>
      <c r="BC188" s="869"/>
      <c r="BD188" s="869"/>
      <c r="BE188" s="869"/>
      <c r="BF188" s="869"/>
      <c r="BG188" s="869"/>
      <c r="BH188" s="869"/>
    </row>
    <row r="189" spans="1:60" s="85" customFormat="1" ht="15" customHeight="1">
      <c r="A189" s="869"/>
      <c r="B189" s="869"/>
      <c r="C189" s="869"/>
      <c r="D189" s="869"/>
      <c r="E189" s="869"/>
      <c r="F189" s="869"/>
      <c r="G189" s="869"/>
      <c r="H189" s="869"/>
      <c r="I189" s="869"/>
      <c r="J189" s="869"/>
      <c r="K189" s="869"/>
      <c r="L189" s="869"/>
      <c r="M189" s="869"/>
      <c r="N189" s="869"/>
      <c r="O189" s="869"/>
      <c r="P189" s="869"/>
      <c r="Q189" s="869"/>
      <c r="R189" s="869"/>
      <c r="S189" s="869"/>
      <c r="T189" s="869"/>
      <c r="U189" s="869"/>
      <c r="V189" s="869"/>
      <c r="W189" s="869"/>
      <c r="X189" s="869"/>
      <c r="Y189" s="869"/>
      <c r="Z189" s="869"/>
      <c r="AA189" s="869"/>
      <c r="AB189" s="869"/>
      <c r="AC189" s="869"/>
      <c r="AD189" s="869"/>
      <c r="AE189" s="869"/>
      <c r="AF189" s="869"/>
      <c r="AG189" s="869"/>
      <c r="AH189" s="869"/>
      <c r="AI189" s="869"/>
      <c r="AJ189" s="869"/>
      <c r="AK189" s="869"/>
      <c r="AL189" s="869"/>
      <c r="AM189" s="869"/>
      <c r="AN189" s="869"/>
      <c r="AO189" s="869"/>
      <c r="AP189" s="869"/>
      <c r="AQ189" s="869"/>
      <c r="AR189" s="869"/>
      <c r="AS189" s="869"/>
      <c r="AT189" s="869"/>
      <c r="AU189" s="869"/>
      <c r="AV189" s="869"/>
      <c r="AW189" s="869"/>
      <c r="AX189" s="869"/>
      <c r="AY189" s="869"/>
      <c r="AZ189" s="869"/>
      <c r="BA189" s="869"/>
      <c r="BB189" s="869"/>
      <c r="BC189" s="869"/>
      <c r="BD189" s="869"/>
      <c r="BE189" s="869"/>
      <c r="BF189" s="869"/>
      <c r="BG189" s="869"/>
      <c r="BH189" s="869"/>
    </row>
    <row r="190" spans="1:60" s="85" customFormat="1" ht="15" customHeight="1">
      <c r="A190" s="869"/>
      <c r="B190" s="869"/>
      <c r="C190" s="869"/>
      <c r="D190" s="869"/>
      <c r="E190" s="869"/>
      <c r="F190" s="869"/>
      <c r="G190" s="869"/>
      <c r="H190" s="869"/>
      <c r="I190" s="869"/>
      <c r="J190" s="869"/>
      <c r="K190" s="869"/>
      <c r="L190" s="869"/>
      <c r="M190" s="869"/>
      <c r="N190" s="869"/>
      <c r="O190" s="869"/>
      <c r="P190" s="869"/>
      <c r="Q190" s="869"/>
      <c r="R190" s="869"/>
      <c r="S190" s="869"/>
      <c r="T190" s="869"/>
      <c r="U190" s="869"/>
      <c r="V190" s="869"/>
      <c r="W190" s="869"/>
      <c r="X190" s="869"/>
      <c r="Y190" s="869"/>
      <c r="Z190" s="869"/>
      <c r="AA190" s="869"/>
      <c r="AB190" s="869"/>
      <c r="AC190" s="869"/>
      <c r="AD190" s="869"/>
      <c r="AE190" s="869"/>
      <c r="AF190" s="869"/>
      <c r="AG190" s="869"/>
      <c r="AH190" s="869"/>
      <c r="AI190" s="869"/>
      <c r="AJ190" s="869"/>
      <c r="AK190" s="869"/>
      <c r="AL190" s="869"/>
      <c r="AM190" s="869"/>
      <c r="AN190" s="869"/>
      <c r="AO190" s="869"/>
      <c r="AP190" s="869"/>
      <c r="AQ190" s="869"/>
      <c r="AR190" s="869"/>
      <c r="AS190" s="869"/>
      <c r="AT190" s="869"/>
      <c r="AU190" s="869"/>
      <c r="AV190" s="869"/>
      <c r="AW190" s="869"/>
      <c r="AX190" s="869"/>
      <c r="AY190" s="869"/>
      <c r="AZ190" s="869"/>
      <c r="BA190" s="869"/>
      <c r="BB190" s="869"/>
      <c r="BC190" s="869"/>
      <c r="BD190" s="869"/>
      <c r="BE190" s="869"/>
      <c r="BF190" s="869"/>
      <c r="BG190" s="869"/>
      <c r="BH190" s="869"/>
    </row>
    <row r="191" spans="1:60" s="85" customFormat="1" ht="15" customHeight="1">
      <c r="A191" s="869"/>
      <c r="B191" s="869"/>
      <c r="C191" s="869"/>
      <c r="D191" s="869"/>
      <c r="E191" s="869"/>
      <c r="F191" s="869"/>
      <c r="G191" s="869"/>
      <c r="H191" s="869"/>
      <c r="I191" s="869"/>
      <c r="J191" s="869"/>
      <c r="K191" s="869"/>
      <c r="L191" s="869"/>
      <c r="M191" s="869"/>
      <c r="N191" s="869"/>
      <c r="O191" s="869"/>
      <c r="P191" s="869"/>
      <c r="Q191" s="869"/>
      <c r="R191" s="869"/>
      <c r="S191" s="869"/>
      <c r="T191" s="869"/>
      <c r="U191" s="869"/>
      <c r="V191" s="869"/>
      <c r="W191" s="869"/>
      <c r="X191" s="869"/>
      <c r="Y191" s="869"/>
      <c r="Z191" s="869"/>
      <c r="AA191" s="869"/>
      <c r="AB191" s="869"/>
      <c r="AC191" s="869"/>
      <c r="AD191" s="869"/>
      <c r="AE191" s="869"/>
      <c r="AF191" s="869"/>
      <c r="AG191" s="869"/>
      <c r="AH191" s="869"/>
      <c r="AI191" s="869"/>
      <c r="AJ191" s="869"/>
      <c r="AK191" s="869"/>
      <c r="AL191" s="869"/>
      <c r="AM191" s="869"/>
      <c r="AN191" s="869"/>
      <c r="AO191" s="869"/>
      <c r="AP191" s="869"/>
      <c r="AQ191" s="869"/>
      <c r="AR191" s="869"/>
      <c r="AS191" s="869"/>
      <c r="AT191" s="869"/>
      <c r="AU191" s="869"/>
      <c r="AV191" s="869"/>
      <c r="AW191" s="869"/>
      <c r="AX191" s="869"/>
      <c r="AY191" s="869"/>
      <c r="AZ191" s="869"/>
      <c r="BA191" s="869"/>
      <c r="BB191" s="869"/>
      <c r="BC191" s="869"/>
      <c r="BD191" s="869"/>
      <c r="BE191" s="869"/>
      <c r="BF191" s="869"/>
      <c r="BG191" s="869"/>
      <c r="BH191" s="869"/>
    </row>
    <row r="192" spans="1:60" s="85" customFormat="1" ht="15" customHeight="1">
      <c r="A192" s="869"/>
      <c r="B192" s="869"/>
      <c r="C192" s="869"/>
      <c r="D192" s="869"/>
      <c r="E192" s="869"/>
      <c r="F192" s="869"/>
      <c r="G192" s="869"/>
      <c r="H192" s="869"/>
      <c r="I192" s="869"/>
      <c r="J192" s="869"/>
      <c r="K192" s="869"/>
      <c r="L192" s="869"/>
      <c r="M192" s="869"/>
      <c r="N192" s="869"/>
      <c r="O192" s="869"/>
      <c r="P192" s="869"/>
      <c r="Q192" s="869"/>
      <c r="R192" s="869"/>
      <c r="S192" s="869"/>
      <c r="T192" s="869"/>
      <c r="U192" s="869"/>
      <c r="V192" s="869"/>
      <c r="W192" s="869"/>
      <c r="X192" s="869"/>
      <c r="Y192" s="869"/>
      <c r="Z192" s="869"/>
      <c r="AA192" s="869"/>
      <c r="AB192" s="869"/>
      <c r="AC192" s="869"/>
      <c r="AD192" s="869"/>
      <c r="AE192" s="869"/>
      <c r="AF192" s="869"/>
      <c r="AG192" s="869"/>
      <c r="AH192" s="869"/>
      <c r="AI192" s="869"/>
      <c r="AJ192" s="869"/>
      <c r="AK192" s="869"/>
      <c r="AL192" s="869"/>
      <c r="AM192" s="869"/>
      <c r="AN192" s="869"/>
      <c r="AO192" s="869"/>
      <c r="AP192" s="869"/>
      <c r="AQ192" s="869"/>
      <c r="AR192" s="869"/>
      <c r="AS192" s="869"/>
      <c r="AT192" s="869"/>
      <c r="AU192" s="869"/>
      <c r="AV192" s="869"/>
      <c r="AW192" s="869"/>
      <c r="AX192" s="869"/>
      <c r="AY192" s="869"/>
      <c r="AZ192" s="869"/>
      <c r="BA192" s="869"/>
      <c r="BB192" s="869"/>
      <c r="BC192" s="869"/>
      <c r="BD192" s="869"/>
      <c r="BE192" s="869"/>
      <c r="BF192" s="869"/>
      <c r="BG192" s="869"/>
      <c r="BH192" s="869"/>
    </row>
    <row r="193" spans="1:60" s="85" customFormat="1" ht="15" customHeight="1">
      <c r="A193" s="869"/>
      <c r="B193" s="869"/>
      <c r="C193" s="869"/>
      <c r="D193" s="869"/>
      <c r="E193" s="869"/>
      <c r="F193" s="869"/>
      <c r="G193" s="869"/>
      <c r="H193" s="869"/>
      <c r="I193" s="869"/>
      <c r="J193" s="869"/>
      <c r="K193" s="869"/>
      <c r="L193" s="869"/>
      <c r="M193" s="869"/>
      <c r="N193" s="869"/>
      <c r="O193" s="869"/>
      <c r="P193" s="869"/>
      <c r="Q193" s="869"/>
      <c r="R193" s="869"/>
      <c r="S193" s="869"/>
      <c r="T193" s="869"/>
      <c r="U193" s="869"/>
      <c r="V193" s="869"/>
      <c r="W193" s="869"/>
      <c r="X193" s="869"/>
      <c r="Y193" s="869"/>
      <c r="Z193" s="869"/>
      <c r="AA193" s="869"/>
      <c r="AB193" s="869"/>
      <c r="AC193" s="869"/>
      <c r="AD193" s="869"/>
      <c r="AE193" s="869"/>
      <c r="AF193" s="869"/>
      <c r="AG193" s="869"/>
      <c r="AH193" s="869"/>
      <c r="AI193" s="869"/>
      <c r="AJ193" s="869"/>
      <c r="AK193" s="869"/>
      <c r="AL193" s="869"/>
      <c r="AM193" s="869"/>
      <c r="AN193" s="869"/>
      <c r="AO193" s="869"/>
      <c r="AP193" s="869"/>
      <c r="AQ193" s="869"/>
      <c r="AR193" s="869"/>
      <c r="AS193" s="869"/>
      <c r="AT193" s="869"/>
      <c r="AU193" s="869"/>
      <c r="AV193" s="869"/>
      <c r="AW193" s="869"/>
      <c r="AX193" s="869"/>
      <c r="AY193" s="869"/>
      <c r="AZ193" s="869"/>
      <c r="BA193" s="869"/>
      <c r="BB193" s="869"/>
      <c r="BC193" s="869"/>
      <c r="BD193" s="869"/>
      <c r="BE193" s="869"/>
      <c r="BF193" s="869"/>
      <c r="BG193" s="869"/>
      <c r="BH193" s="869"/>
    </row>
    <row r="194" spans="1:60" s="85" customFormat="1" ht="15" customHeight="1">
      <c r="A194" s="869"/>
      <c r="B194" s="869"/>
      <c r="C194" s="869"/>
      <c r="D194" s="869"/>
      <c r="E194" s="869"/>
      <c r="F194" s="869"/>
      <c r="G194" s="869"/>
      <c r="H194" s="869"/>
      <c r="I194" s="869"/>
      <c r="J194" s="869"/>
      <c r="K194" s="869"/>
      <c r="L194" s="869"/>
      <c r="M194" s="869"/>
      <c r="N194" s="869"/>
      <c r="O194" s="869"/>
      <c r="P194" s="869"/>
      <c r="Q194" s="869"/>
      <c r="R194" s="869"/>
      <c r="S194" s="869"/>
      <c r="T194" s="869"/>
      <c r="U194" s="869"/>
      <c r="V194" s="869"/>
      <c r="W194" s="869"/>
      <c r="X194" s="869"/>
      <c r="Y194" s="869"/>
      <c r="Z194" s="869"/>
      <c r="AA194" s="869"/>
      <c r="AB194" s="869"/>
      <c r="AC194" s="869"/>
      <c r="AD194" s="869"/>
      <c r="AE194" s="869"/>
      <c r="AF194" s="869"/>
      <c r="AG194" s="869"/>
      <c r="AH194" s="869"/>
      <c r="AI194" s="869"/>
      <c r="AJ194" s="869"/>
      <c r="AK194" s="869"/>
      <c r="AL194" s="869"/>
      <c r="AM194" s="869"/>
      <c r="AN194" s="869"/>
      <c r="AO194" s="869"/>
      <c r="AP194" s="869"/>
      <c r="AQ194" s="869"/>
      <c r="AR194" s="869"/>
      <c r="AS194" s="869"/>
      <c r="AT194" s="869"/>
      <c r="AU194" s="869"/>
      <c r="AV194" s="869"/>
      <c r="AW194" s="869"/>
      <c r="AX194" s="869"/>
      <c r="AY194" s="869"/>
      <c r="AZ194" s="869"/>
      <c r="BA194" s="869"/>
      <c r="BB194" s="869"/>
      <c r="BC194" s="869"/>
      <c r="BD194" s="869"/>
      <c r="BE194" s="869"/>
      <c r="BF194" s="869"/>
      <c r="BG194" s="869"/>
      <c r="BH194" s="869"/>
    </row>
    <row r="195" spans="1:60" s="85" customFormat="1" ht="15" customHeight="1">
      <c r="A195" s="869"/>
      <c r="B195" s="869"/>
      <c r="C195" s="869"/>
      <c r="D195" s="869"/>
      <c r="E195" s="869"/>
      <c r="F195" s="869"/>
      <c r="G195" s="869"/>
      <c r="H195" s="869"/>
      <c r="I195" s="869"/>
      <c r="J195" s="869"/>
      <c r="K195" s="869"/>
      <c r="L195" s="869"/>
      <c r="M195" s="869"/>
      <c r="N195" s="869"/>
      <c r="O195" s="869"/>
      <c r="P195" s="869"/>
      <c r="Q195" s="869"/>
      <c r="R195" s="869"/>
      <c r="S195" s="869"/>
      <c r="T195" s="869"/>
      <c r="U195" s="869"/>
      <c r="V195" s="869"/>
      <c r="W195" s="869"/>
      <c r="X195" s="869"/>
      <c r="Y195" s="869"/>
      <c r="Z195" s="869"/>
      <c r="AA195" s="869"/>
      <c r="AB195" s="869"/>
      <c r="AC195" s="869"/>
      <c r="AD195" s="869"/>
      <c r="AE195" s="869"/>
      <c r="AF195" s="869"/>
      <c r="AG195" s="869"/>
      <c r="AH195" s="869"/>
      <c r="AI195" s="869"/>
      <c r="AJ195" s="869"/>
      <c r="AK195" s="869"/>
      <c r="AL195" s="869"/>
      <c r="AM195" s="869"/>
      <c r="AN195" s="869"/>
      <c r="AO195" s="869"/>
      <c r="AP195" s="869"/>
      <c r="AQ195" s="869"/>
      <c r="AR195" s="869"/>
      <c r="AS195" s="869"/>
      <c r="AT195" s="869"/>
      <c r="AU195" s="869"/>
      <c r="AV195" s="869"/>
      <c r="AW195" s="869"/>
      <c r="AX195" s="869"/>
      <c r="AY195" s="869"/>
      <c r="AZ195" s="869"/>
      <c r="BA195" s="869"/>
      <c r="BB195" s="869"/>
      <c r="BC195" s="869"/>
      <c r="BD195" s="869"/>
      <c r="BE195" s="869"/>
      <c r="BF195" s="869"/>
      <c r="BG195" s="869"/>
      <c r="BH195" s="869"/>
    </row>
    <row r="196" spans="1:60" s="85" customFormat="1" ht="15" customHeight="1">
      <c r="A196" s="869"/>
      <c r="B196" s="869"/>
      <c r="C196" s="869"/>
      <c r="D196" s="869"/>
      <c r="E196" s="869"/>
      <c r="F196" s="869"/>
      <c r="G196" s="869"/>
      <c r="H196" s="869"/>
      <c r="I196" s="869"/>
      <c r="J196" s="869"/>
      <c r="K196" s="869"/>
      <c r="L196" s="869"/>
      <c r="M196" s="869"/>
      <c r="N196" s="869"/>
      <c r="O196" s="869"/>
      <c r="P196" s="869"/>
      <c r="Q196" s="869"/>
      <c r="R196" s="869"/>
      <c r="S196" s="869"/>
      <c r="T196" s="869"/>
      <c r="U196" s="869"/>
      <c r="V196" s="869"/>
      <c r="W196" s="869"/>
      <c r="X196" s="869"/>
      <c r="Y196" s="869"/>
      <c r="Z196" s="869"/>
      <c r="AA196" s="869"/>
      <c r="AB196" s="869"/>
      <c r="AC196" s="869"/>
      <c r="AD196" s="869"/>
      <c r="AE196" s="869"/>
      <c r="AF196" s="869"/>
      <c r="AG196" s="869"/>
      <c r="AH196" s="869"/>
      <c r="AI196" s="869"/>
      <c r="AJ196" s="869"/>
      <c r="AK196" s="869"/>
      <c r="AL196" s="869"/>
      <c r="AM196" s="869"/>
      <c r="AN196" s="869"/>
      <c r="AO196" s="869"/>
      <c r="AP196" s="869"/>
      <c r="AQ196" s="869"/>
      <c r="AR196" s="869"/>
      <c r="AS196" s="869"/>
      <c r="AT196" s="869"/>
      <c r="AU196" s="869"/>
      <c r="AV196" s="869"/>
      <c r="AW196" s="869"/>
      <c r="AX196" s="869"/>
      <c r="AY196" s="869"/>
      <c r="AZ196" s="869"/>
      <c r="BA196" s="869"/>
      <c r="BB196" s="869"/>
      <c r="BC196" s="869"/>
      <c r="BD196" s="869"/>
      <c r="BE196" s="869"/>
      <c r="BF196" s="869"/>
      <c r="BG196" s="869"/>
      <c r="BH196" s="869"/>
    </row>
    <row r="197" spans="1:60" s="85" customFormat="1" ht="15" customHeight="1">
      <c r="A197" s="869"/>
      <c r="B197" s="869"/>
      <c r="C197" s="869"/>
      <c r="D197" s="869"/>
      <c r="E197" s="869"/>
      <c r="F197" s="869"/>
      <c r="G197" s="869"/>
      <c r="H197" s="869"/>
      <c r="I197" s="869"/>
      <c r="J197" s="869"/>
      <c r="K197" s="869"/>
      <c r="L197" s="869"/>
      <c r="M197" s="869"/>
      <c r="N197" s="869"/>
      <c r="O197" s="869"/>
      <c r="P197" s="869"/>
      <c r="Q197" s="869"/>
      <c r="R197" s="869"/>
      <c r="S197" s="869"/>
      <c r="T197" s="869"/>
      <c r="U197" s="869"/>
      <c r="V197" s="869"/>
      <c r="W197" s="869"/>
      <c r="X197" s="869"/>
      <c r="Y197" s="869"/>
      <c r="Z197" s="869"/>
      <c r="AA197" s="869"/>
      <c r="AB197" s="869"/>
      <c r="AC197" s="869"/>
      <c r="AD197" s="869"/>
      <c r="AE197" s="869"/>
      <c r="AF197" s="869"/>
      <c r="AG197" s="869"/>
      <c r="AH197" s="869"/>
      <c r="AI197" s="869"/>
      <c r="AJ197" s="869"/>
      <c r="AK197" s="869"/>
      <c r="AL197" s="869"/>
      <c r="AM197" s="869"/>
      <c r="AN197" s="869"/>
      <c r="AO197" s="869"/>
      <c r="AP197" s="869"/>
      <c r="AQ197" s="869"/>
      <c r="AR197" s="869"/>
      <c r="AS197" s="869"/>
      <c r="AT197" s="869"/>
      <c r="AU197" s="869"/>
      <c r="AV197" s="869"/>
      <c r="AW197" s="869"/>
      <c r="AX197" s="869"/>
      <c r="AY197" s="869"/>
      <c r="AZ197" s="869"/>
      <c r="BA197" s="869"/>
      <c r="BB197" s="869"/>
      <c r="BC197" s="869"/>
      <c r="BD197" s="869"/>
      <c r="BE197" s="869"/>
      <c r="BF197" s="869"/>
      <c r="BG197" s="869"/>
      <c r="BH197" s="869"/>
    </row>
    <row r="198" spans="1:60" s="85" customFormat="1" ht="15" customHeight="1">
      <c r="A198" s="869"/>
      <c r="B198" s="869"/>
      <c r="C198" s="869"/>
      <c r="D198" s="869"/>
      <c r="E198" s="869"/>
      <c r="F198" s="869"/>
      <c r="G198" s="869"/>
      <c r="H198" s="869"/>
      <c r="I198" s="869"/>
      <c r="J198" s="869"/>
      <c r="K198" s="869"/>
      <c r="L198" s="869"/>
      <c r="M198" s="869"/>
      <c r="N198" s="869"/>
      <c r="O198" s="869"/>
      <c r="P198" s="869"/>
      <c r="Q198" s="869"/>
      <c r="R198" s="869"/>
      <c r="S198" s="869"/>
      <c r="T198" s="869"/>
      <c r="U198" s="869"/>
      <c r="V198" s="869"/>
      <c r="W198" s="869"/>
      <c r="X198" s="869"/>
      <c r="Y198" s="869"/>
      <c r="Z198" s="869"/>
      <c r="AA198" s="869"/>
      <c r="AB198" s="869"/>
      <c r="AC198" s="869"/>
      <c r="AD198" s="869"/>
      <c r="AE198" s="869"/>
      <c r="AF198" s="869"/>
      <c r="AG198" s="869"/>
      <c r="AH198" s="869"/>
      <c r="AI198" s="869"/>
      <c r="AJ198" s="869"/>
      <c r="AK198" s="869"/>
      <c r="AL198" s="869"/>
      <c r="AM198" s="869"/>
      <c r="AN198" s="869"/>
      <c r="AO198" s="869"/>
      <c r="AP198" s="869"/>
      <c r="AQ198" s="869"/>
      <c r="AR198" s="869"/>
      <c r="AS198" s="869"/>
      <c r="AT198" s="869"/>
      <c r="AU198" s="869"/>
      <c r="AV198" s="869"/>
      <c r="AW198" s="869"/>
      <c r="AX198" s="869"/>
      <c r="AY198" s="869"/>
      <c r="AZ198" s="869"/>
      <c r="BA198" s="869"/>
      <c r="BB198" s="869"/>
      <c r="BC198" s="869"/>
      <c r="BD198" s="869"/>
      <c r="BE198" s="869"/>
      <c r="BF198" s="869"/>
      <c r="BG198" s="869"/>
      <c r="BH198" s="869"/>
    </row>
    <row r="199" spans="1:60" s="85" customFormat="1" ht="15" customHeight="1">
      <c r="A199" s="869"/>
      <c r="B199" s="869"/>
      <c r="C199" s="869"/>
      <c r="D199" s="869"/>
      <c r="E199" s="869"/>
      <c r="F199" s="869"/>
      <c r="G199" s="869"/>
      <c r="H199" s="869"/>
      <c r="I199" s="869"/>
      <c r="J199" s="869"/>
      <c r="K199" s="869"/>
      <c r="L199" s="869"/>
      <c r="M199" s="869"/>
      <c r="N199" s="869"/>
      <c r="O199" s="869"/>
      <c r="P199" s="869"/>
      <c r="Q199" s="869"/>
      <c r="R199" s="869"/>
      <c r="S199" s="869"/>
      <c r="T199" s="869"/>
      <c r="U199" s="869"/>
      <c r="V199" s="869"/>
      <c r="W199" s="869"/>
      <c r="X199" s="869"/>
      <c r="Y199" s="869"/>
      <c r="Z199" s="869"/>
      <c r="AA199" s="869"/>
      <c r="AB199" s="869"/>
      <c r="AC199" s="869"/>
      <c r="AD199" s="869"/>
      <c r="AE199" s="869"/>
      <c r="AF199" s="869"/>
      <c r="AG199" s="869"/>
      <c r="AH199" s="869"/>
      <c r="AI199" s="869"/>
      <c r="AJ199" s="869"/>
      <c r="AK199" s="869"/>
      <c r="AL199" s="869"/>
      <c r="AM199" s="869"/>
      <c r="AN199" s="869"/>
      <c r="AO199" s="869"/>
      <c r="AP199" s="869"/>
      <c r="AQ199" s="869"/>
      <c r="AR199" s="869"/>
      <c r="AS199" s="869"/>
      <c r="AT199" s="869"/>
      <c r="AU199" s="869"/>
      <c r="AV199" s="869"/>
      <c r="AW199" s="869"/>
      <c r="AX199" s="869"/>
      <c r="AY199" s="869"/>
      <c r="AZ199" s="869"/>
      <c r="BA199" s="869"/>
      <c r="BB199" s="869"/>
      <c r="BC199" s="869"/>
      <c r="BD199" s="869"/>
      <c r="BE199" s="869"/>
      <c r="BF199" s="869"/>
      <c r="BG199" s="869"/>
      <c r="BH199" s="869"/>
    </row>
    <row r="200" spans="1:60" s="85" customFormat="1" ht="15" customHeight="1">
      <c r="A200" s="869"/>
      <c r="B200" s="869"/>
      <c r="C200" s="869"/>
      <c r="D200" s="869"/>
      <c r="E200" s="869"/>
      <c r="F200" s="869"/>
      <c r="G200" s="869"/>
      <c r="H200" s="869"/>
      <c r="I200" s="869"/>
      <c r="J200" s="869"/>
      <c r="K200" s="869"/>
      <c r="L200" s="869"/>
      <c r="M200" s="869"/>
      <c r="N200" s="869"/>
      <c r="O200" s="869"/>
      <c r="P200" s="869"/>
      <c r="Q200" s="869"/>
      <c r="R200" s="869"/>
      <c r="S200" s="869"/>
      <c r="T200" s="869"/>
      <c r="U200" s="869"/>
      <c r="V200" s="869"/>
      <c r="W200" s="869"/>
      <c r="X200" s="869"/>
      <c r="Y200" s="869"/>
      <c r="Z200" s="869"/>
      <c r="AA200" s="869"/>
      <c r="AB200" s="869"/>
      <c r="AC200" s="869"/>
      <c r="AD200" s="869"/>
      <c r="AE200" s="869"/>
      <c r="AF200" s="869"/>
      <c r="AG200" s="869"/>
      <c r="AH200" s="869"/>
      <c r="AI200" s="869"/>
      <c r="AJ200" s="869"/>
      <c r="AK200" s="869"/>
      <c r="AL200" s="869"/>
      <c r="AM200" s="869"/>
      <c r="AN200" s="869"/>
      <c r="AO200" s="869"/>
      <c r="AP200" s="869"/>
      <c r="AQ200" s="869"/>
      <c r="AR200" s="869"/>
      <c r="AS200" s="869"/>
      <c r="AT200" s="869"/>
      <c r="AU200" s="869"/>
      <c r="AV200" s="869"/>
      <c r="AW200" s="869"/>
      <c r="AX200" s="869"/>
      <c r="AY200" s="869"/>
      <c r="AZ200" s="869"/>
      <c r="BA200" s="869"/>
      <c r="BB200" s="869"/>
      <c r="BC200" s="869"/>
      <c r="BD200" s="869"/>
      <c r="BE200" s="869"/>
      <c r="BF200" s="869"/>
      <c r="BG200" s="869"/>
      <c r="BH200" s="869"/>
    </row>
    <row r="201" spans="1:60" s="85" customFormat="1" ht="15" customHeight="1">
      <c r="A201" s="869"/>
      <c r="B201" s="869"/>
      <c r="C201" s="869"/>
      <c r="D201" s="869"/>
      <c r="E201" s="869"/>
      <c r="F201" s="869"/>
      <c r="G201" s="869"/>
      <c r="H201" s="869"/>
      <c r="I201" s="869"/>
      <c r="J201" s="869"/>
      <c r="K201" s="869"/>
      <c r="L201" s="869"/>
      <c r="M201" s="869"/>
      <c r="N201" s="869"/>
      <c r="O201" s="869"/>
      <c r="P201" s="869"/>
      <c r="Q201" s="869"/>
      <c r="R201" s="869"/>
      <c r="S201" s="869"/>
      <c r="T201" s="869"/>
      <c r="U201" s="869"/>
      <c r="V201" s="869"/>
      <c r="W201" s="869"/>
      <c r="X201" s="869"/>
      <c r="Y201" s="869"/>
      <c r="Z201" s="869"/>
      <c r="AA201" s="869"/>
      <c r="AB201" s="869"/>
      <c r="AC201" s="869"/>
      <c r="AD201" s="869"/>
      <c r="AE201" s="869"/>
      <c r="AF201" s="869"/>
      <c r="AG201" s="869"/>
      <c r="AH201" s="869"/>
      <c r="AI201" s="869"/>
      <c r="AJ201" s="869"/>
      <c r="AK201" s="869"/>
      <c r="AL201" s="869"/>
      <c r="AM201" s="869"/>
      <c r="AN201" s="869"/>
      <c r="AO201" s="869"/>
      <c r="AP201" s="869"/>
      <c r="AQ201" s="869"/>
      <c r="AR201" s="869"/>
      <c r="AS201" s="869"/>
      <c r="AT201" s="869"/>
      <c r="AU201" s="869"/>
      <c r="AV201" s="869"/>
      <c r="AW201" s="869"/>
      <c r="AX201" s="869"/>
      <c r="AY201" s="869"/>
      <c r="AZ201" s="869"/>
      <c r="BA201" s="869"/>
      <c r="BB201" s="869"/>
      <c r="BC201" s="869"/>
      <c r="BD201" s="869"/>
      <c r="BE201" s="869"/>
      <c r="BF201" s="869"/>
      <c r="BG201" s="869"/>
      <c r="BH201" s="869"/>
    </row>
    <row r="202" spans="1:60" s="85" customFormat="1" ht="15" customHeight="1">
      <c r="A202" s="869"/>
      <c r="B202" s="869"/>
      <c r="C202" s="869"/>
      <c r="D202" s="869"/>
      <c r="E202" s="869"/>
      <c r="F202" s="869"/>
      <c r="G202" s="869"/>
      <c r="H202" s="869"/>
      <c r="I202" s="869"/>
      <c r="J202" s="869"/>
      <c r="K202" s="869"/>
      <c r="L202" s="869"/>
      <c r="M202" s="869"/>
      <c r="N202" s="869"/>
      <c r="O202" s="869"/>
      <c r="P202" s="869"/>
      <c r="Q202" s="869"/>
      <c r="R202" s="869"/>
      <c r="S202" s="869"/>
      <c r="T202" s="869"/>
      <c r="U202" s="869"/>
      <c r="V202" s="869"/>
      <c r="W202" s="869"/>
      <c r="X202" s="869"/>
      <c r="Y202" s="869"/>
      <c r="Z202" s="869"/>
      <c r="AA202" s="869"/>
      <c r="AB202" s="869"/>
      <c r="AC202" s="869"/>
      <c r="AD202" s="869"/>
      <c r="AE202" s="869"/>
      <c r="AF202" s="869"/>
      <c r="AG202" s="869"/>
      <c r="AH202" s="869"/>
      <c r="AI202" s="869"/>
      <c r="AJ202" s="869"/>
      <c r="AK202" s="869"/>
      <c r="AL202" s="869"/>
      <c r="AM202" s="869"/>
      <c r="AN202" s="869"/>
      <c r="AO202" s="869"/>
      <c r="AP202" s="869"/>
      <c r="AQ202" s="869"/>
      <c r="AR202" s="869"/>
      <c r="AS202" s="869"/>
      <c r="AT202" s="869"/>
      <c r="AU202" s="869"/>
      <c r="AV202" s="869"/>
      <c r="AW202" s="869"/>
      <c r="AX202" s="869"/>
      <c r="AY202" s="869"/>
      <c r="AZ202" s="869"/>
      <c r="BA202" s="869"/>
      <c r="BB202" s="869"/>
      <c r="BC202" s="869"/>
      <c r="BD202" s="869"/>
      <c r="BE202" s="869"/>
      <c r="BF202" s="869"/>
      <c r="BG202" s="869"/>
      <c r="BH202" s="869"/>
    </row>
    <row r="203" spans="1:60" s="85" customFormat="1" ht="15" customHeight="1">
      <c r="A203" s="869"/>
      <c r="B203" s="869"/>
      <c r="C203" s="869"/>
      <c r="D203" s="869"/>
      <c r="E203" s="869"/>
      <c r="F203" s="869"/>
      <c r="G203" s="869"/>
      <c r="H203" s="869"/>
      <c r="I203" s="869"/>
      <c r="J203" s="869"/>
      <c r="K203" s="869"/>
      <c r="L203" s="869"/>
      <c r="M203" s="869"/>
      <c r="N203" s="869"/>
      <c r="O203" s="869"/>
      <c r="P203" s="869"/>
      <c r="Q203" s="869"/>
      <c r="R203" s="869"/>
      <c r="S203" s="869"/>
      <c r="T203" s="869"/>
      <c r="U203" s="869"/>
      <c r="V203" s="869"/>
      <c r="W203" s="869"/>
      <c r="X203" s="869"/>
      <c r="Y203" s="869"/>
      <c r="Z203" s="869"/>
      <c r="AA203" s="869"/>
      <c r="AB203" s="869"/>
      <c r="AC203" s="869"/>
      <c r="AD203" s="869"/>
      <c r="AE203" s="869"/>
      <c r="AF203" s="869"/>
      <c r="AG203" s="869"/>
      <c r="AH203" s="869"/>
      <c r="AI203" s="869"/>
      <c r="AJ203" s="869"/>
      <c r="AK203" s="869"/>
      <c r="AL203" s="869"/>
      <c r="AM203" s="869"/>
      <c r="AN203" s="869"/>
      <c r="AO203" s="869"/>
      <c r="AP203" s="869"/>
      <c r="AQ203" s="869"/>
      <c r="AR203" s="869"/>
      <c r="AS203" s="869"/>
      <c r="AT203" s="869"/>
      <c r="AU203" s="869"/>
      <c r="AV203" s="869"/>
      <c r="AW203" s="869"/>
      <c r="AX203" s="869"/>
      <c r="AY203" s="869"/>
      <c r="AZ203" s="869"/>
      <c r="BA203" s="869"/>
      <c r="BB203" s="869"/>
      <c r="BC203" s="869"/>
      <c r="BD203" s="869"/>
      <c r="BE203" s="869"/>
      <c r="BF203" s="869"/>
      <c r="BG203" s="869"/>
      <c r="BH203" s="869"/>
    </row>
    <row r="204" spans="1:60" s="85" customFormat="1" ht="15" customHeight="1">
      <c r="A204" s="869"/>
      <c r="B204" s="869"/>
      <c r="C204" s="869"/>
      <c r="D204" s="869"/>
      <c r="E204" s="869"/>
      <c r="F204" s="869"/>
      <c r="G204" s="869"/>
      <c r="H204" s="869"/>
      <c r="I204" s="869"/>
      <c r="J204" s="869"/>
      <c r="K204" s="869"/>
      <c r="L204" s="869"/>
      <c r="M204" s="869"/>
      <c r="N204" s="869"/>
      <c r="O204" s="869"/>
      <c r="P204" s="869"/>
      <c r="Q204" s="869"/>
      <c r="R204" s="869"/>
      <c r="S204" s="869"/>
      <c r="T204" s="869"/>
      <c r="U204" s="869"/>
      <c r="V204" s="869"/>
      <c r="W204" s="869"/>
      <c r="X204" s="869"/>
      <c r="Y204" s="869"/>
      <c r="Z204" s="869"/>
      <c r="AA204" s="869"/>
      <c r="AB204" s="869"/>
      <c r="AC204" s="869"/>
      <c r="AD204" s="869"/>
      <c r="AE204" s="869"/>
      <c r="AF204" s="869"/>
      <c r="AG204" s="869"/>
      <c r="AH204" s="869"/>
      <c r="AI204" s="869"/>
      <c r="AJ204" s="869"/>
      <c r="AK204" s="869"/>
      <c r="AL204" s="869"/>
      <c r="AM204" s="869"/>
      <c r="AN204" s="869"/>
      <c r="AO204" s="869"/>
      <c r="AP204" s="869"/>
      <c r="AQ204" s="869"/>
      <c r="AR204" s="869"/>
      <c r="AS204" s="869"/>
      <c r="AT204" s="869"/>
      <c r="AU204" s="869"/>
      <c r="AV204" s="869"/>
      <c r="AW204" s="869"/>
      <c r="AX204" s="869"/>
      <c r="AY204" s="869"/>
      <c r="AZ204" s="869"/>
      <c r="BA204" s="869"/>
      <c r="BB204" s="869"/>
      <c r="BC204" s="869"/>
      <c r="BD204" s="869"/>
      <c r="BE204" s="869"/>
      <c r="BF204" s="869"/>
      <c r="BG204" s="869"/>
      <c r="BH204" s="869"/>
    </row>
    <row r="205" spans="1:60" s="85" customFormat="1" ht="15" customHeight="1">
      <c r="A205" s="869"/>
      <c r="B205" s="869"/>
      <c r="C205" s="869"/>
      <c r="D205" s="869"/>
      <c r="E205" s="869"/>
      <c r="F205" s="869"/>
      <c r="G205" s="869"/>
      <c r="H205" s="869"/>
      <c r="I205" s="869"/>
      <c r="J205" s="869"/>
      <c r="K205" s="869"/>
      <c r="L205" s="869"/>
      <c r="M205" s="869"/>
      <c r="N205" s="869"/>
      <c r="O205" s="869"/>
      <c r="P205" s="869"/>
      <c r="Q205" s="869"/>
      <c r="R205" s="869"/>
      <c r="S205" s="869"/>
      <c r="T205" s="869"/>
      <c r="U205" s="869"/>
      <c r="V205" s="869"/>
      <c r="W205" s="869"/>
      <c r="X205" s="869"/>
      <c r="Y205" s="869"/>
      <c r="Z205" s="869"/>
      <c r="AA205" s="869"/>
      <c r="AB205" s="869"/>
      <c r="AC205" s="869"/>
      <c r="AD205" s="869"/>
      <c r="AE205" s="869"/>
      <c r="AF205" s="869"/>
      <c r="AG205" s="869"/>
      <c r="AH205" s="869"/>
      <c r="AI205" s="869"/>
      <c r="AJ205" s="869"/>
      <c r="AK205" s="869"/>
      <c r="AL205" s="869"/>
      <c r="AM205" s="869"/>
      <c r="AN205" s="869"/>
      <c r="AO205" s="869"/>
      <c r="AP205" s="869"/>
      <c r="AQ205" s="869"/>
      <c r="AR205" s="869"/>
      <c r="AS205" s="869"/>
      <c r="AT205" s="869"/>
      <c r="AU205" s="869"/>
      <c r="AV205" s="869"/>
      <c r="AW205" s="869"/>
      <c r="AX205" s="869"/>
      <c r="AY205" s="869"/>
      <c r="AZ205" s="869"/>
      <c r="BA205" s="869"/>
      <c r="BB205" s="869"/>
      <c r="BC205" s="869"/>
      <c r="BD205" s="869"/>
      <c r="BE205" s="869"/>
      <c r="BF205" s="869"/>
      <c r="BG205" s="869"/>
      <c r="BH205" s="869"/>
    </row>
    <row r="206" spans="1:60" s="85" customFormat="1" ht="15" customHeight="1">
      <c r="A206" s="869"/>
      <c r="B206" s="869"/>
      <c r="C206" s="869"/>
      <c r="D206" s="869"/>
      <c r="E206" s="869"/>
      <c r="F206" s="869"/>
      <c r="G206" s="869"/>
      <c r="H206" s="869"/>
      <c r="I206" s="869"/>
      <c r="J206" s="869"/>
      <c r="K206" s="869"/>
      <c r="L206" s="869"/>
      <c r="M206" s="869"/>
      <c r="N206" s="869"/>
      <c r="O206" s="869"/>
      <c r="P206" s="869"/>
      <c r="Q206" s="869"/>
      <c r="R206" s="869"/>
      <c r="S206" s="869"/>
      <c r="T206" s="869"/>
      <c r="U206" s="869"/>
      <c r="V206" s="869"/>
      <c r="W206" s="869"/>
      <c r="X206" s="869"/>
      <c r="Y206" s="869"/>
      <c r="Z206" s="869"/>
      <c r="AA206" s="869"/>
      <c r="AB206" s="869"/>
      <c r="AC206" s="869"/>
      <c r="AD206" s="869"/>
      <c r="AE206" s="869"/>
      <c r="AF206" s="869"/>
      <c r="AG206" s="869"/>
      <c r="AH206" s="869"/>
      <c r="AI206" s="869"/>
      <c r="AJ206" s="869"/>
      <c r="AK206" s="869"/>
      <c r="AL206" s="869"/>
      <c r="AM206" s="869"/>
      <c r="AN206" s="869"/>
      <c r="AO206" s="869"/>
      <c r="AP206" s="869"/>
      <c r="AQ206" s="869"/>
      <c r="AR206" s="869"/>
      <c r="AS206" s="869"/>
      <c r="AT206" s="869"/>
      <c r="AU206" s="869"/>
      <c r="AV206" s="869"/>
      <c r="AW206" s="869"/>
      <c r="AX206" s="869"/>
      <c r="AY206" s="869"/>
      <c r="AZ206" s="869"/>
      <c r="BA206" s="869"/>
      <c r="BB206" s="869"/>
      <c r="BC206" s="869"/>
      <c r="BD206" s="869"/>
      <c r="BE206" s="869"/>
      <c r="BF206" s="869"/>
      <c r="BG206" s="869"/>
      <c r="BH206" s="869"/>
    </row>
    <row r="207" spans="1:60" s="85" customFormat="1" ht="15" customHeight="1">
      <c r="A207" s="869"/>
      <c r="B207" s="869"/>
      <c r="C207" s="869"/>
      <c r="D207" s="869"/>
      <c r="E207" s="869"/>
      <c r="F207" s="869"/>
      <c r="G207" s="869"/>
      <c r="H207" s="869"/>
      <c r="I207" s="869"/>
      <c r="J207" s="869"/>
      <c r="K207" s="869"/>
      <c r="L207" s="869"/>
      <c r="M207" s="869"/>
      <c r="N207" s="869"/>
      <c r="O207" s="869"/>
      <c r="P207" s="869"/>
      <c r="Q207" s="869"/>
      <c r="R207" s="869"/>
      <c r="S207" s="869"/>
      <c r="T207" s="869"/>
      <c r="U207" s="869"/>
      <c r="V207" s="869"/>
      <c r="W207" s="869"/>
      <c r="X207" s="869"/>
      <c r="Y207" s="869"/>
      <c r="Z207" s="869"/>
      <c r="AA207" s="869"/>
      <c r="AB207" s="869"/>
      <c r="AC207" s="869"/>
      <c r="AD207" s="869"/>
      <c r="AE207" s="869"/>
      <c r="AF207" s="869"/>
      <c r="AG207" s="869"/>
      <c r="AH207" s="869"/>
      <c r="AI207" s="869"/>
      <c r="AJ207" s="869"/>
      <c r="AK207" s="869"/>
      <c r="AL207" s="869"/>
      <c r="AM207" s="869"/>
      <c r="AN207" s="869"/>
      <c r="AO207" s="869"/>
      <c r="AP207" s="869"/>
      <c r="AQ207" s="869"/>
      <c r="AR207" s="869"/>
      <c r="AS207" s="869"/>
      <c r="AT207" s="869"/>
      <c r="AU207" s="869"/>
      <c r="AV207" s="869"/>
      <c r="AW207" s="869"/>
      <c r="AX207" s="869"/>
      <c r="AY207" s="869"/>
      <c r="AZ207" s="869"/>
      <c r="BA207" s="869"/>
      <c r="BB207" s="869"/>
      <c r="BC207" s="869"/>
      <c r="BD207" s="869"/>
      <c r="BE207" s="869"/>
      <c r="BF207" s="869"/>
      <c r="BG207" s="869"/>
      <c r="BH207" s="869"/>
    </row>
    <row r="208" spans="1:60" s="85" customFormat="1" ht="15" customHeight="1">
      <c r="A208" s="869"/>
      <c r="B208" s="869"/>
      <c r="C208" s="869"/>
      <c r="D208" s="869"/>
      <c r="E208" s="869"/>
      <c r="F208" s="869"/>
      <c r="G208" s="869"/>
      <c r="H208" s="869"/>
      <c r="I208" s="869"/>
      <c r="J208" s="869"/>
      <c r="K208" s="869"/>
      <c r="L208" s="869"/>
      <c r="M208" s="869"/>
      <c r="N208" s="869"/>
      <c r="O208" s="869"/>
      <c r="P208" s="869"/>
      <c r="Q208" s="869"/>
      <c r="R208" s="869"/>
      <c r="S208" s="869"/>
      <c r="T208" s="869"/>
      <c r="U208" s="869"/>
      <c r="V208" s="869"/>
      <c r="W208" s="869"/>
      <c r="X208" s="869"/>
      <c r="Y208" s="869"/>
      <c r="Z208" s="869"/>
      <c r="AA208" s="869"/>
      <c r="AB208" s="869"/>
      <c r="AC208" s="869"/>
      <c r="AD208" s="869"/>
      <c r="AE208" s="869"/>
      <c r="AF208" s="869"/>
      <c r="AG208" s="869"/>
      <c r="AH208" s="869"/>
      <c r="AI208" s="869"/>
      <c r="AJ208" s="869"/>
      <c r="AK208" s="869"/>
      <c r="AL208" s="869"/>
      <c r="AM208" s="869"/>
      <c r="AN208" s="869"/>
      <c r="AO208" s="869"/>
      <c r="AP208" s="869"/>
      <c r="AQ208" s="869"/>
      <c r="AR208" s="869"/>
      <c r="AS208" s="869"/>
      <c r="AT208" s="869"/>
      <c r="AU208" s="869"/>
      <c r="AV208" s="869"/>
      <c r="AW208" s="869"/>
      <c r="AX208" s="869"/>
      <c r="AY208" s="869"/>
      <c r="AZ208" s="869"/>
      <c r="BA208" s="869"/>
      <c r="BB208" s="869"/>
      <c r="BC208" s="869"/>
      <c r="BD208" s="869"/>
      <c r="BE208" s="869"/>
      <c r="BF208" s="869"/>
      <c r="BG208" s="869"/>
      <c r="BH208" s="869"/>
    </row>
    <row r="209" spans="1:60" s="85" customFormat="1" ht="15" customHeight="1">
      <c r="A209" s="869"/>
      <c r="B209" s="869"/>
      <c r="C209" s="869"/>
      <c r="D209" s="869"/>
      <c r="E209" s="869"/>
      <c r="F209" s="869"/>
      <c r="G209" s="869"/>
      <c r="H209" s="869"/>
      <c r="I209" s="869"/>
      <c r="J209" s="869"/>
      <c r="K209" s="869"/>
      <c r="L209" s="869"/>
      <c r="M209" s="869"/>
      <c r="N209" s="869"/>
      <c r="O209" s="869"/>
      <c r="P209" s="869"/>
      <c r="Q209" s="869"/>
      <c r="R209" s="869"/>
      <c r="S209" s="869"/>
      <c r="T209" s="869"/>
      <c r="U209" s="869"/>
      <c r="V209" s="869"/>
      <c r="W209" s="869"/>
      <c r="X209" s="869"/>
      <c r="Y209" s="869"/>
      <c r="Z209" s="869"/>
      <c r="AA209" s="869"/>
      <c r="AB209" s="869"/>
      <c r="AC209" s="869"/>
      <c r="AD209" s="869"/>
      <c r="AE209" s="869"/>
      <c r="AF209" s="869"/>
      <c r="AG209" s="869"/>
      <c r="AH209" s="869"/>
      <c r="AI209" s="869"/>
      <c r="AJ209" s="869"/>
      <c r="AK209" s="869"/>
      <c r="AL209" s="869"/>
      <c r="AM209" s="869"/>
      <c r="AN209" s="869"/>
      <c r="AO209" s="869"/>
      <c r="AP209" s="869"/>
      <c r="AQ209" s="869"/>
      <c r="AR209" s="869"/>
      <c r="AS209" s="869"/>
      <c r="AT209" s="869"/>
      <c r="AU209" s="869"/>
      <c r="AV209" s="869"/>
      <c r="AW209" s="869"/>
      <c r="AX209" s="869"/>
      <c r="AY209" s="869"/>
      <c r="AZ209" s="869"/>
      <c r="BA209" s="869"/>
      <c r="BB209" s="869"/>
      <c r="BC209" s="869"/>
      <c r="BD209" s="869"/>
      <c r="BE209" s="869"/>
      <c r="BF209" s="869"/>
      <c r="BG209" s="869"/>
      <c r="BH209" s="869"/>
    </row>
    <row r="210" spans="1:60" s="85" customFormat="1" ht="15" customHeight="1">
      <c r="A210" s="869"/>
      <c r="B210" s="869"/>
      <c r="C210" s="869"/>
      <c r="D210" s="869"/>
      <c r="E210" s="869"/>
      <c r="F210" s="869"/>
      <c r="G210" s="869"/>
      <c r="H210" s="869"/>
      <c r="I210" s="869"/>
      <c r="J210" s="869"/>
      <c r="K210" s="869"/>
      <c r="L210" s="869"/>
      <c r="M210" s="869"/>
      <c r="N210" s="869"/>
      <c r="O210" s="869"/>
      <c r="P210" s="869"/>
      <c r="Q210" s="869"/>
      <c r="R210" s="869"/>
      <c r="S210" s="869"/>
      <c r="T210" s="869"/>
      <c r="U210" s="869"/>
      <c r="V210" s="869"/>
      <c r="W210" s="869"/>
      <c r="X210" s="869"/>
      <c r="Y210" s="869"/>
      <c r="Z210" s="869"/>
      <c r="AA210" s="869"/>
      <c r="AB210" s="869"/>
      <c r="AC210" s="869"/>
      <c r="AD210" s="869"/>
      <c r="AE210" s="869"/>
      <c r="AF210" s="869"/>
      <c r="AG210" s="869"/>
      <c r="AH210" s="869"/>
      <c r="AI210" s="869"/>
      <c r="AJ210" s="869"/>
      <c r="AK210" s="869"/>
      <c r="AL210" s="869"/>
      <c r="AM210" s="869"/>
      <c r="AN210" s="869"/>
      <c r="AO210" s="869"/>
      <c r="AP210" s="869"/>
      <c r="AQ210" s="869"/>
      <c r="AR210" s="869"/>
      <c r="AS210" s="869"/>
      <c r="AT210" s="869"/>
      <c r="AU210" s="869"/>
      <c r="AV210" s="869"/>
      <c r="AW210" s="869"/>
      <c r="AX210" s="869"/>
      <c r="AY210" s="869"/>
      <c r="AZ210" s="869"/>
      <c r="BA210" s="869"/>
      <c r="BB210" s="869"/>
      <c r="BC210" s="869"/>
      <c r="BD210" s="869"/>
      <c r="BE210" s="869"/>
      <c r="BF210" s="869"/>
      <c r="BG210" s="869"/>
      <c r="BH210" s="869"/>
    </row>
    <row r="211" spans="1:60" s="85" customFormat="1" ht="15" customHeight="1">
      <c r="A211" s="869"/>
      <c r="B211" s="869"/>
      <c r="C211" s="869"/>
      <c r="D211" s="869"/>
      <c r="E211" s="869"/>
      <c r="F211" s="869"/>
      <c r="G211" s="869"/>
      <c r="H211" s="869"/>
      <c r="I211" s="869"/>
      <c r="J211" s="869"/>
      <c r="K211" s="869"/>
      <c r="L211" s="869"/>
      <c r="M211" s="869"/>
      <c r="N211" s="869"/>
      <c r="O211" s="869"/>
      <c r="P211" s="869"/>
      <c r="Q211" s="869"/>
      <c r="R211" s="869"/>
      <c r="S211" s="869"/>
      <c r="T211" s="869"/>
      <c r="U211" s="869"/>
      <c r="V211" s="869"/>
      <c r="W211" s="869"/>
      <c r="X211" s="869"/>
      <c r="Y211" s="869"/>
      <c r="Z211" s="869"/>
      <c r="AA211" s="869"/>
      <c r="AB211" s="869"/>
      <c r="AC211" s="869"/>
      <c r="AD211" s="869"/>
      <c r="AE211" s="869"/>
      <c r="AF211" s="869"/>
      <c r="AG211" s="869"/>
      <c r="AH211" s="869"/>
      <c r="AI211" s="869"/>
      <c r="AJ211" s="869"/>
      <c r="AK211" s="869"/>
      <c r="AL211" s="869"/>
      <c r="AM211" s="869"/>
      <c r="AN211" s="869"/>
      <c r="AO211" s="869"/>
      <c r="AP211" s="869"/>
      <c r="AQ211" s="869"/>
      <c r="AR211" s="869"/>
      <c r="AS211" s="869"/>
      <c r="AT211" s="869"/>
      <c r="AU211" s="869"/>
      <c r="AV211" s="869"/>
      <c r="AW211" s="869"/>
      <c r="AX211" s="869"/>
      <c r="AY211" s="869"/>
      <c r="AZ211" s="869"/>
      <c r="BA211" s="869"/>
      <c r="BB211" s="869"/>
      <c r="BC211" s="869"/>
      <c r="BD211" s="869"/>
      <c r="BE211" s="869"/>
      <c r="BF211" s="869"/>
      <c r="BG211" s="869"/>
      <c r="BH211" s="869"/>
    </row>
    <row r="212" spans="1:60" s="85" customFormat="1" ht="15" customHeight="1">
      <c r="A212" s="869"/>
      <c r="B212" s="869"/>
      <c r="C212" s="869"/>
      <c r="D212" s="869"/>
      <c r="E212" s="869"/>
      <c r="F212" s="869"/>
      <c r="G212" s="869"/>
      <c r="H212" s="869"/>
      <c r="I212" s="869"/>
      <c r="J212" s="869"/>
      <c r="K212" s="869"/>
      <c r="L212" s="869"/>
      <c r="M212" s="869"/>
      <c r="N212" s="869"/>
      <c r="O212" s="869"/>
      <c r="P212" s="869"/>
      <c r="Q212" s="869"/>
      <c r="R212" s="869"/>
      <c r="S212" s="869"/>
      <c r="T212" s="869"/>
      <c r="U212" s="869"/>
      <c r="V212" s="869"/>
      <c r="W212" s="869"/>
      <c r="X212" s="869"/>
      <c r="Y212" s="869"/>
      <c r="Z212" s="869"/>
      <c r="AA212" s="869"/>
      <c r="AB212" s="869"/>
      <c r="AC212" s="869"/>
      <c r="AD212" s="869"/>
      <c r="AE212" s="869"/>
      <c r="AF212" s="869"/>
      <c r="AG212" s="869"/>
      <c r="AH212" s="869"/>
      <c r="AI212" s="869"/>
      <c r="AJ212" s="869"/>
      <c r="AK212" s="869"/>
      <c r="AL212" s="869"/>
      <c r="AM212" s="869"/>
      <c r="AN212" s="869"/>
      <c r="AO212" s="869"/>
      <c r="AP212" s="869"/>
      <c r="AQ212" s="869"/>
      <c r="AR212" s="869"/>
      <c r="AS212" s="869"/>
      <c r="AT212" s="869"/>
      <c r="AU212" s="869"/>
      <c r="AV212" s="869"/>
      <c r="AW212" s="869"/>
      <c r="AX212" s="869"/>
      <c r="AY212" s="869"/>
      <c r="AZ212" s="869"/>
      <c r="BA212" s="869"/>
      <c r="BB212" s="869"/>
      <c r="BC212" s="869"/>
      <c r="BD212" s="869"/>
      <c r="BE212" s="869"/>
      <c r="BF212" s="869"/>
      <c r="BG212" s="869"/>
      <c r="BH212" s="869"/>
    </row>
    <row r="213" spans="1:60" s="85" customFormat="1" ht="15" customHeight="1">
      <c r="A213" s="869"/>
      <c r="B213" s="869"/>
      <c r="C213" s="869"/>
      <c r="D213" s="869"/>
      <c r="E213" s="869"/>
      <c r="F213" s="869"/>
      <c r="G213" s="869"/>
      <c r="H213" s="869"/>
      <c r="I213" s="869"/>
      <c r="J213" s="869"/>
      <c r="K213" s="869"/>
      <c r="L213" s="869"/>
      <c r="M213" s="869"/>
      <c r="N213" s="869"/>
      <c r="O213" s="869"/>
      <c r="P213" s="869"/>
      <c r="Q213" s="869"/>
      <c r="R213" s="869"/>
      <c r="S213" s="869"/>
      <c r="T213" s="869"/>
      <c r="U213" s="869"/>
      <c r="V213" s="869"/>
      <c r="W213" s="869"/>
      <c r="X213" s="869"/>
      <c r="Y213" s="869"/>
      <c r="Z213" s="869"/>
      <c r="AA213" s="869"/>
      <c r="AB213" s="869"/>
      <c r="AC213" s="869"/>
      <c r="AD213" s="869"/>
      <c r="AE213" s="869"/>
      <c r="AF213" s="869"/>
      <c r="AG213" s="869"/>
      <c r="AH213" s="869"/>
      <c r="AI213" s="869"/>
      <c r="AJ213" s="869"/>
      <c r="AK213" s="869"/>
      <c r="AL213" s="869"/>
      <c r="AM213" s="869"/>
      <c r="AN213" s="869"/>
      <c r="AO213" s="869"/>
      <c r="AP213" s="869"/>
      <c r="AQ213" s="869"/>
      <c r="AR213" s="869"/>
      <c r="AS213" s="869"/>
      <c r="AT213" s="869"/>
      <c r="AU213" s="869"/>
      <c r="AV213" s="869"/>
      <c r="AW213" s="869"/>
      <c r="AX213" s="869"/>
      <c r="AY213" s="869"/>
      <c r="AZ213" s="869"/>
      <c r="BA213" s="869"/>
      <c r="BB213" s="869"/>
      <c r="BC213" s="869"/>
      <c r="BD213" s="869"/>
      <c r="BE213" s="869"/>
      <c r="BF213" s="869"/>
      <c r="BG213" s="869"/>
      <c r="BH213" s="869"/>
    </row>
    <row r="214" spans="1:60" s="85" customFormat="1" ht="15" customHeight="1">
      <c r="A214" s="869"/>
      <c r="B214" s="869"/>
      <c r="C214" s="869"/>
      <c r="D214" s="869"/>
      <c r="E214" s="869"/>
      <c r="F214" s="869"/>
      <c r="G214" s="869"/>
      <c r="H214" s="869"/>
      <c r="I214" s="869"/>
      <c r="J214" s="869"/>
      <c r="K214" s="869"/>
      <c r="L214" s="869"/>
      <c r="M214" s="869"/>
      <c r="N214" s="869"/>
      <c r="O214" s="869"/>
      <c r="P214" s="869"/>
      <c r="Q214" s="869"/>
      <c r="R214" s="869"/>
      <c r="S214" s="869"/>
      <c r="T214" s="869"/>
      <c r="U214" s="869"/>
      <c r="V214" s="869"/>
      <c r="W214" s="869"/>
      <c r="X214" s="869"/>
      <c r="Y214" s="869"/>
      <c r="Z214" s="869"/>
      <c r="AA214" s="869"/>
      <c r="AB214" s="869"/>
      <c r="AC214" s="869"/>
      <c r="AD214" s="869"/>
      <c r="AE214" s="869"/>
      <c r="AF214" s="869"/>
      <c r="AG214" s="869"/>
      <c r="AH214" s="869"/>
      <c r="AI214" s="869"/>
      <c r="AJ214" s="869"/>
      <c r="AK214" s="869"/>
      <c r="AL214" s="869"/>
      <c r="AM214" s="869"/>
      <c r="AN214" s="869"/>
      <c r="AO214" s="869"/>
      <c r="AP214" s="869"/>
      <c r="AQ214" s="869"/>
      <c r="AR214" s="869"/>
      <c r="AS214" s="869"/>
      <c r="AT214" s="869"/>
      <c r="AU214" s="869"/>
      <c r="AV214" s="869"/>
      <c r="AW214" s="869"/>
      <c r="AX214" s="869"/>
      <c r="AY214" s="869"/>
      <c r="AZ214" s="869"/>
      <c r="BA214" s="869"/>
      <c r="BB214" s="869"/>
      <c r="BC214" s="869"/>
      <c r="BD214" s="869"/>
      <c r="BE214" s="869"/>
      <c r="BF214" s="869"/>
      <c r="BG214" s="869"/>
      <c r="BH214" s="869"/>
    </row>
    <row r="215" spans="1:60" s="85" customFormat="1" ht="15" customHeight="1">
      <c r="A215" s="869"/>
      <c r="B215" s="869"/>
      <c r="C215" s="869"/>
      <c r="D215" s="869"/>
      <c r="E215" s="869"/>
      <c r="F215" s="869"/>
      <c r="G215" s="869"/>
      <c r="H215" s="869"/>
      <c r="I215" s="869"/>
      <c r="J215" s="869"/>
      <c r="K215" s="869"/>
      <c r="L215" s="869"/>
      <c r="M215" s="869"/>
      <c r="N215" s="869"/>
      <c r="O215" s="869"/>
      <c r="P215" s="869"/>
      <c r="Q215" s="869"/>
      <c r="R215" s="869"/>
      <c r="S215" s="869"/>
      <c r="T215" s="869"/>
      <c r="U215" s="869"/>
      <c r="V215" s="869"/>
      <c r="W215" s="869"/>
      <c r="X215" s="869"/>
      <c r="Y215" s="869"/>
      <c r="Z215" s="869"/>
      <c r="AA215" s="869"/>
      <c r="AB215" s="869"/>
      <c r="AC215" s="869"/>
      <c r="AD215" s="869"/>
      <c r="AE215" s="869"/>
      <c r="AF215" s="869"/>
      <c r="AG215" s="869"/>
      <c r="AH215" s="869"/>
      <c r="AI215" s="869"/>
      <c r="AJ215" s="869"/>
      <c r="AK215" s="869"/>
      <c r="AL215" s="869"/>
      <c r="AM215" s="869"/>
      <c r="AN215" s="869"/>
      <c r="AO215" s="869"/>
      <c r="AP215" s="869"/>
      <c r="AQ215" s="869"/>
      <c r="AR215" s="869"/>
      <c r="AS215" s="869"/>
      <c r="AT215" s="869"/>
      <c r="AU215" s="869"/>
      <c r="AV215" s="869"/>
      <c r="AW215" s="869"/>
      <c r="AX215" s="869"/>
      <c r="AY215" s="869"/>
      <c r="AZ215" s="869"/>
      <c r="BA215" s="869"/>
      <c r="BB215" s="869"/>
      <c r="BC215" s="869"/>
      <c r="BD215" s="869"/>
      <c r="BE215" s="869"/>
      <c r="BF215" s="869"/>
      <c r="BG215" s="869"/>
      <c r="BH215" s="869"/>
    </row>
    <row r="216" spans="1:60" s="85" customFormat="1" ht="15" customHeight="1">
      <c r="A216" s="869"/>
      <c r="B216" s="869"/>
      <c r="C216" s="869"/>
      <c r="D216" s="869"/>
      <c r="E216" s="869"/>
      <c r="F216" s="869"/>
      <c r="G216" s="869"/>
      <c r="H216" s="869"/>
      <c r="I216" s="869"/>
      <c r="J216" s="869"/>
      <c r="K216" s="869"/>
      <c r="L216" s="869"/>
      <c r="M216" s="869"/>
      <c r="N216" s="869"/>
      <c r="O216" s="869"/>
      <c r="P216" s="869"/>
      <c r="Q216" s="869"/>
      <c r="R216" s="869"/>
      <c r="S216" s="869"/>
      <c r="T216" s="869"/>
      <c r="U216" s="869"/>
      <c r="V216" s="869"/>
      <c r="W216" s="869"/>
      <c r="X216" s="869"/>
      <c r="Y216" s="869"/>
      <c r="Z216" s="869"/>
      <c r="AA216" s="869"/>
      <c r="AB216" s="869"/>
      <c r="AC216" s="869"/>
      <c r="AD216" s="869"/>
      <c r="AE216" s="869"/>
      <c r="AF216" s="869"/>
      <c r="AG216" s="869"/>
      <c r="AH216" s="869"/>
      <c r="AI216" s="869"/>
      <c r="AJ216" s="869"/>
      <c r="AK216" s="869"/>
      <c r="AL216" s="869"/>
      <c r="AM216" s="869"/>
      <c r="AN216" s="869"/>
      <c r="AO216" s="869"/>
      <c r="AP216" s="869"/>
      <c r="AQ216" s="869"/>
      <c r="AR216" s="869"/>
      <c r="AS216" s="869"/>
      <c r="AT216" s="869"/>
      <c r="AU216" s="869"/>
      <c r="AV216" s="869"/>
      <c r="AW216" s="869"/>
      <c r="AX216" s="869"/>
      <c r="AY216" s="869"/>
      <c r="AZ216" s="869"/>
      <c r="BA216" s="869"/>
      <c r="BB216" s="869"/>
      <c r="BC216" s="869"/>
      <c r="BD216" s="869"/>
      <c r="BE216" s="869"/>
      <c r="BF216" s="869"/>
      <c r="BG216" s="869"/>
      <c r="BH216" s="869"/>
    </row>
    <row r="217" spans="1:61" s="85" customFormat="1" ht="15">
      <c r="A217" s="114"/>
      <c r="B217" s="748" t="s">
        <v>408</v>
      </c>
      <c r="C217" s="748"/>
      <c r="D217" s="748"/>
      <c r="E217" s="748"/>
      <c r="F217" s="748"/>
      <c r="G217" s="748"/>
      <c r="H217" s="748"/>
      <c r="I217" s="748"/>
      <c r="J217" s="748"/>
      <c r="K217" s="748"/>
      <c r="L217" s="748"/>
      <c r="M217" s="748"/>
      <c r="N217" s="748"/>
      <c r="O217" s="748"/>
      <c r="P217" s="748"/>
      <c r="Q217" s="748"/>
      <c r="R217" s="748"/>
      <c r="S217" s="748"/>
      <c r="T217" s="748"/>
      <c r="U217" s="748"/>
      <c r="V217" s="748"/>
      <c r="W217" s="748"/>
      <c r="X217" s="748"/>
      <c r="Y217" s="748"/>
      <c r="Z217" s="748"/>
      <c r="AA217" s="748"/>
      <c r="AB217" s="748"/>
      <c r="AC217" s="748"/>
      <c r="AD217" s="748"/>
      <c r="AE217" s="748"/>
      <c r="AF217" s="748"/>
      <c r="AG217" s="748"/>
      <c r="AH217" s="748"/>
      <c r="AI217" s="748"/>
      <c r="AJ217" s="748"/>
      <c r="AK217" s="748"/>
      <c r="AL217" s="748"/>
      <c r="AM217" s="748"/>
      <c r="AN217" s="748"/>
      <c r="AO217" s="748"/>
      <c r="AP217" s="748"/>
      <c r="AQ217" s="748"/>
      <c r="AR217" s="748"/>
      <c r="AS217" s="748"/>
      <c r="AT217" s="748"/>
      <c r="AU217" s="115"/>
      <c r="AV217" s="115"/>
      <c r="AW217" s="115"/>
      <c r="AX217" s="115"/>
      <c r="AY217" s="115"/>
      <c r="AZ217" s="115"/>
      <c r="BA217" s="115"/>
      <c r="BB217" s="115"/>
      <c r="BC217" s="115"/>
      <c r="BD217" s="115"/>
      <c r="BE217" s="115"/>
      <c r="BF217" s="115"/>
      <c r="BG217" s="115"/>
      <c r="BH217" s="115"/>
      <c r="BI217" s="121"/>
    </row>
    <row r="218" spans="1:61" s="85" customFormat="1" ht="15">
      <c r="A218" s="749" t="s">
        <v>0</v>
      </c>
      <c r="B218" s="749"/>
      <c r="C218" s="749"/>
      <c r="D218" s="749"/>
      <c r="E218" s="749"/>
      <c r="F218" s="749"/>
      <c r="G218" s="749"/>
      <c r="H218" s="749"/>
      <c r="I218" s="749"/>
      <c r="J218" s="749"/>
      <c r="K218" s="749"/>
      <c r="L218" s="749"/>
      <c r="M218" s="749"/>
      <c r="N218" s="749"/>
      <c r="O218" s="749"/>
      <c r="P218" s="749"/>
      <c r="Q218" s="749"/>
      <c r="R218" s="749"/>
      <c r="S218" s="749"/>
      <c r="T218" s="749"/>
      <c r="U218" s="749"/>
      <c r="V218" s="749"/>
      <c r="W218" s="749"/>
      <c r="X218" s="749"/>
      <c r="Y218" s="749"/>
      <c r="Z218" s="749"/>
      <c r="AA218" s="749"/>
      <c r="AB218" s="749"/>
      <c r="AC218" s="749"/>
      <c r="AD218" s="749"/>
      <c r="AE218" s="749"/>
      <c r="AF218" s="749"/>
      <c r="AG218" s="749"/>
      <c r="AH218" s="749"/>
      <c r="AI218" s="749"/>
      <c r="AJ218" s="745"/>
      <c r="AK218" s="745"/>
      <c r="AL218" s="745"/>
      <c r="AM218" s="745"/>
      <c r="AN218" s="745"/>
      <c r="AO218" s="745"/>
      <c r="AP218" s="745"/>
      <c r="AQ218" s="745"/>
      <c r="AR218" s="745"/>
      <c r="AS218" s="745"/>
      <c r="AT218" s="745"/>
      <c r="AU218" s="745"/>
      <c r="AV218" s="745"/>
      <c r="AW218" s="745"/>
      <c r="AX218" s="745"/>
      <c r="AY218" s="745"/>
      <c r="AZ218" s="745"/>
      <c r="BA218" s="745"/>
      <c r="BB218" s="745"/>
      <c r="BC218" s="745"/>
      <c r="BD218" s="745"/>
      <c r="BE218" s="745"/>
      <c r="BF218" s="745"/>
      <c r="BG218" s="745"/>
      <c r="BH218" s="745"/>
      <c r="BI218" s="745"/>
    </row>
    <row r="219" spans="1:61" s="85" customFormat="1" ht="15">
      <c r="A219" s="749" t="s">
        <v>1</v>
      </c>
      <c r="B219" s="749"/>
      <c r="C219" s="749"/>
      <c r="D219" s="749"/>
      <c r="E219" s="749"/>
      <c r="F219" s="749"/>
      <c r="G219" s="749"/>
      <c r="H219" s="749"/>
      <c r="I219" s="749"/>
      <c r="J219" s="749"/>
      <c r="K219" s="749"/>
      <c r="L219" s="749"/>
      <c r="M219" s="749"/>
      <c r="N219" s="749"/>
      <c r="O219" s="749"/>
      <c r="P219" s="749"/>
      <c r="Q219" s="749"/>
      <c r="R219" s="749"/>
      <c r="S219" s="749"/>
      <c r="T219" s="749"/>
      <c r="U219" s="749"/>
      <c r="V219" s="749"/>
      <c r="W219" s="749"/>
      <c r="X219" s="749"/>
      <c r="Y219" s="749"/>
      <c r="Z219" s="749"/>
      <c r="AA219" s="749"/>
      <c r="AB219" s="749"/>
      <c r="AC219" s="749"/>
      <c r="AD219" s="749"/>
      <c r="AE219" s="749"/>
      <c r="AF219" s="749"/>
      <c r="AG219" s="749"/>
      <c r="AH219" s="749"/>
      <c r="AI219" s="749"/>
      <c r="AJ219" s="739"/>
      <c r="AK219" s="739"/>
      <c r="AL219" s="739"/>
      <c r="AM219" s="739"/>
      <c r="AN219" s="739"/>
      <c r="AO219" s="739"/>
      <c r="AP219" s="739"/>
      <c r="AQ219" s="739"/>
      <c r="AR219" s="739"/>
      <c r="AS219" s="739"/>
      <c r="AT219" s="739"/>
      <c r="AU219" s="739"/>
      <c r="AV219" s="739"/>
      <c r="AW219" s="739"/>
      <c r="AX219" s="739"/>
      <c r="AY219" s="739"/>
      <c r="AZ219" s="739"/>
      <c r="BA219" s="739"/>
      <c r="BB219" s="739"/>
      <c r="BC219" s="739"/>
      <c r="BD219" s="739"/>
      <c r="BE219" s="739"/>
      <c r="BF219" s="739"/>
      <c r="BG219" s="739"/>
      <c r="BH219" s="739"/>
      <c r="BI219" s="739"/>
    </row>
    <row r="220" spans="1:61" s="85" customFormat="1" ht="12" customHeight="1">
      <c r="A220" s="745"/>
      <c r="B220" s="745"/>
      <c r="C220" s="745"/>
      <c r="D220" s="745"/>
      <c r="E220" s="745"/>
      <c r="F220" s="745"/>
      <c r="G220" s="745"/>
      <c r="H220" s="745"/>
      <c r="I220" s="745"/>
      <c r="J220" s="745"/>
      <c r="K220" s="745"/>
      <c r="L220" s="745"/>
      <c r="M220" s="745"/>
      <c r="N220" s="745"/>
      <c r="O220" s="745"/>
      <c r="P220" s="745"/>
      <c r="Q220" s="745"/>
      <c r="R220" s="745"/>
      <c r="S220" s="745"/>
      <c r="T220" s="745"/>
      <c r="U220" s="745"/>
      <c r="V220" s="745"/>
      <c r="W220" s="745"/>
      <c r="X220" s="745"/>
      <c r="Y220" s="745"/>
      <c r="Z220" s="745"/>
      <c r="AA220" s="745"/>
      <c r="AB220" s="745"/>
      <c r="AC220" s="745"/>
      <c r="AD220" s="745"/>
      <c r="AE220" s="745"/>
      <c r="AF220" s="745"/>
      <c r="AG220" s="745"/>
      <c r="AH220" s="745"/>
      <c r="AI220" s="745"/>
      <c r="AJ220" s="745"/>
      <c r="AK220" s="745"/>
      <c r="AL220" s="745"/>
      <c r="AM220" s="745"/>
      <c r="AN220" s="745"/>
      <c r="AO220" s="745"/>
      <c r="AP220" s="745"/>
      <c r="AQ220" s="745"/>
      <c r="AR220" s="745"/>
      <c r="AS220" s="745"/>
      <c r="AT220" s="745"/>
      <c r="AU220" s="745"/>
      <c r="AV220" s="745"/>
      <c r="AW220" s="745"/>
      <c r="AX220" s="745"/>
      <c r="AY220" s="745"/>
      <c r="AZ220" s="745"/>
      <c r="BA220" s="745"/>
      <c r="BB220" s="745"/>
      <c r="BC220" s="745"/>
      <c r="BD220" s="745"/>
      <c r="BE220" s="745"/>
      <c r="BF220" s="745"/>
      <c r="BG220" s="745"/>
      <c r="BH220" s="745"/>
      <c r="BI220" s="745"/>
    </row>
    <row r="221" spans="1:61" s="85" customFormat="1" ht="9" customHeight="1">
      <c r="A221" s="116"/>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7"/>
      <c r="BC221" s="117"/>
      <c r="BD221" s="117"/>
      <c r="BE221" s="117"/>
      <c r="BF221" s="117"/>
      <c r="BG221" s="117"/>
      <c r="BH221" s="117"/>
      <c r="BI221" s="122"/>
    </row>
    <row r="222" spans="1:61" s="85" customFormat="1" ht="24" customHeight="1">
      <c r="A222" s="116"/>
      <c r="B222" s="953" t="s">
        <v>195</v>
      </c>
      <c r="C222" s="953"/>
      <c r="D222" s="953"/>
      <c r="E222" s="953"/>
      <c r="F222" s="953"/>
      <c r="G222" s="953"/>
      <c r="H222" s="953"/>
      <c r="I222" s="953"/>
      <c r="J222" s="953"/>
      <c r="K222" s="953"/>
      <c r="L222" s="953"/>
      <c r="M222" s="953"/>
      <c r="N222" s="953"/>
      <c r="O222" s="131"/>
      <c r="P222" s="296"/>
      <c r="Q222" s="297"/>
      <c r="R222" s="298"/>
      <c r="S222" s="140"/>
      <c r="T222" s="791" t="s">
        <v>51</v>
      </c>
      <c r="U222" s="791"/>
      <c r="V222" s="791"/>
      <c r="W222" s="791"/>
      <c r="X222" s="791"/>
      <c r="Y222" s="131"/>
      <c r="Z222" s="792"/>
      <c r="AA222" s="793"/>
      <c r="AB222" s="793"/>
      <c r="AC222" s="793"/>
      <c r="AD222" s="793"/>
      <c r="AE222" s="794"/>
      <c r="AF222" s="130"/>
      <c r="AG222" s="130"/>
      <c r="AH222" s="130"/>
      <c r="AI222" s="130"/>
      <c r="AJ222" s="870" t="s">
        <v>240</v>
      </c>
      <c r="AK222" s="870"/>
      <c r="AL222" s="870"/>
      <c r="AM222" s="870"/>
      <c r="AN222" s="870"/>
      <c r="AO222" s="870"/>
      <c r="AP222" s="870"/>
      <c r="AQ222" s="870"/>
      <c r="AR222" s="870"/>
      <c r="AS222" s="870"/>
      <c r="AT222" s="870"/>
      <c r="AU222" s="870"/>
      <c r="AV222" s="870"/>
      <c r="AW222" s="131"/>
      <c r="AX222" s="131"/>
      <c r="AY222" s="157"/>
      <c r="AZ222" s="158"/>
      <c r="BA222" s="158"/>
      <c r="BB222" s="158"/>
      <c r="BC222" s="158"/>
      <c r="BD222" s="158"/>
      <c r="BE222" s="158"/>
      <c r="BF222" s="158"/>
      <c r="BG222" s="158"/>
      <c r="BH222" s="159"/>
      <c r="BI222" s="122"/>
    </row>
    <row r="223" spans="1:61" s="85" customFormat="1" ht="10.5" customHeight="1">
      <c r="A223" s="118"/>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23"/>
    </row>
    <row r="224" spans="1:61" s="85" customFormat="1" ht="12" customHeight="1">
      <c r="A224" s="954" t="s">
        <v>371</v>
      </c>
      <c r="B224" s="954"/>
      <c r="C224" s="954"/>
      <c r="D224" s="954"/>
      <c r="E224" s="954"/>
      <c r="F224" s="954"/>
      <c r="G224" s="954"/>
      <c r="H224" s="954"/>
      <c r="I224" s="954"/>
      <c r="J224" s="954"/>
      <c r="K224" s="954"/>
      <c r="L224" s="954"/>
      <c r="M224" s="954"/>
      <c r="N224" s="954"/>
      <c r="O224" s="954"/>
      <c r="P224" s="954"/>
      <c r="Q224" s="954"/>
      <c r="R224" s="954"/>
      <c r="S224" s="954"/>
      <c r="T224" s="954"/>
      <c r="U224" s="954"/>
      <c r="V224" s="954"/>
      <c r="W224" s="954"/>
      <c r="X224" s="954"/>
      <c r="Y224" s="954"/>
      <c r="Z224" s="954"/>
      <c r="AA224" s="954"/>
      <c r="AB224" s="954"/>
      <c r="AC224" s="954"/>
      <c r="AD224" s="954"/>
      <c r="AE224" s="954"/>
      <c r="AF224" s="954"/>
      <c r="AG224" s="954"/>
      <c r="AH224" s="954"/>
      <c r="AI224" s="954"/>
      <c r="AJ224" s="955" t="s">
        <v>404</v>
      </c>
      <c r="AK224" s="955"/>
      <c r="AL224" s="955"/>
      <c r="AM224" s="955"/>
      <c r="AN224" s="955"/>
      <c r="AO224" s="955"/>
      <c r="AP224" s="955"/>
      <c r="AQ224" s="955"/>
      <c r="AR224" s="955"/>
      <c r="AS224" s="743"/>
      <c r="AT224" s="743"/>
      <c r="AU224" s="743"/>
      <c r="AV224" s="743"/>
      <c r="AW224" s="743"/>
      <c r="AX224" s="743"/>
      <c r="AY224" s="743"/>
      <c r="AZ224" s="743"/>
      <c r="BA224" s="743"/>
      <c r="BB224" s="743"/>
      <c r="BC224" s="743"/>
      <c r="BD224" s="743"/>
      <c r="BE224" s="743"/>
      <c r="BF224" s="743"/>
      <c r="BG224" s="743"/>
      <c r="BH224" s="743"/>
      <c r="BI224" s="743"/>
    </row>
    <row r="225" spans="1:61" s="49" customFormat="1" ht="23.25" customHeight="1">
      <c r="A225" s="576" t="s">
        <v>52</v>
      </c>
      <c r="B225" s="576"/>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t="s">
        <v>53</v>
      </c>
      <c r="AK225" s="576"/>
      <c r="AL225" s="576"/>
      <c r="AM225" s="576"/>
      <c r="AN225" s="576"/>
      <c r="AO225" s="576"/>
      <c r="AP225" s="576"/>
      <c r="AQ225" s="576"/>
      <c r="AR225" s="576"/>
      <c r="AS225" s="576" t="s">
        <v>55</v>
      </c>
      <c r="AT225" s="576"/>
      <c r="AU225" s="576"/>
      <c r="AV225" s="576"/>
      <c r="AW225" s="576"/>
      <c r="AX225" s="576"/>
      <c r="AY225" s="576"/>
      <c r="AZ225" s="576"/>
      <c r="BA225" s="576" t="s">
        <v>54</v>
      </c>
      <c r="BB225" s="576"/>
      <c r="BC225" s="576"/>
      <c r="BD225" s="576"/>
      <c r="BE225" s="576"/>
      <c r="BF225" s="576"/>
      <c r="BG225" s="576"/>
      <c r="BH225" s="576"/>
      <c r="BI225" s="576"/>
    </row>
    <row r="226" spans="1:61" s="49" customFormat="1" ht="10.5" customHeight="1">
      <c r="A226" s="736"/>
      <c r="B226" s="737"/>
      <c r="C226" s="737"/>
      <c r="D226" s="737"/>
      <c r="E226" s="737"/>
      <c r="F226" s="737"/>
      <c r="G226" s="737"/>
      <c r="H226" s="737"/>
      <c r="I226" s="737"/>
      <c r="J226" s="737"/>
      <c r="K226" s="737"/>
      <c r="L226" s="737"/>
      <c r="M226" s="737"/>
      <c r="N226" s="737"/>
      <c r="O226" s="737"/>
      <c r="P226" s="737"/>
      <c r="Q226" s="737"/>
      <c r="R226" s="737"/>
      <c r="S226" s="737"/>
      <c r="T226" s="737"/>
      <c r="U226" s="737"/>
      <c r="V226" s="737"/>
      <c r="W226" s="737"/>
      <c r="X226" s="737"/>
      <c r="Y226" s="737"/>
      <c r="Z226" s="737"/>
      <c r="AA226" s="737"/>
      <c r="AB226" s="737"/>
      <c r="AC226" s="737"/>
      <c r="AD226" s="737"/>
      <c r="AE226" s="737"/>
      <c r="AF226" s="737"/>
      <c r="AG226" s="737"/>
      <c r="AH226" s="737"/>
      <c r="AI226" s="738"/>
      <c r="AJ226" s="577" t="s">
        <v>56</v>
      </c>
      <c r="AK226" s="577"/>
      <c r="AL226" s="577"/>
      <c r="AM226" s="577"/>
      <c r="AN226" s="577"/>
      <c r="AO226" s="577"/>
      <c r="AP226" s="577"/>
      <c r="AQ226" s="577"/>
      <c r="AR226" s="577"/>
      <c r="AS226" s="577" t="s">
        <v>56</v>
      </c>
      <c r="AT226" s="577"/>
      <c r="AU226" s="577"/>
      <c r="AV226" s="577"/>
      <c r="AW226" s="577"/>
      <c r="AX226" s="577"/>
      <c r="AY226" s="577"/>
      <c r="AZ226" s="577"/>
      <c r="BA226" s="577" t="s">
        <v>56</v>
      </c>
      <c r="BB226" s="577"/>
      <c r="BC226" s="577"/>
      <c r="BD226" s="577"/>
      <c r="BE226" s="577"/>
      <c r="BF226" s="577"/>
      <c r="BG226" s="577"/>
      <c r="BH226" s="577"/>
      <c r="BI226" s="577"/>
    </row>
    <row r="227" spans="1:61" s="50" customFormat="1" ht="10.5" customHeight="1">
      <c r="A227" s="577">
        <v>1</v>
      </c>
      <c r="B227" s="577"/>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v>2</v>
      </c>
      <c r="AK227" s="577"/>
      <c r="AL227" s="577"/>
      <c r="AM227" s="577"/>
      <c r="AN227" s="577"/>
      <c r="AO227" s="577"/>
      <c r="AP227" s="577"/>
      <c r="AQ227" s="577"/>
      <c r="AR227" s="577"/>
      <c r="AS227" s="577">
        <v>3</v>
      </c>
      <c r="AT227" s="577"/>
      <c r="AU227" s="577"/>
      <c r="AV227" s="577"/>
      <c r="AW227" s="577"/>
      <c r="AX227" s="577"/>
      <c r="AY227" s="577"/>
      <c r="AZ227" s="577"/>
      <c r="BA227" s="577">
        <v>4</v>
      </c>
      <c r="BB227" s="577"/>
      <c r="BC227" s="577"/>
      <c r="BD227" s="577"/>
      <c r="BE227" s="577"/>
      <c r="BF227" s="577"/>
      <c r="BG227" s="577"/>
      <c r="BH227" s="577"/>
      <c r="BI227" s="577"/>
    </row>
    <row r="228" spans="1:61" s="2" customFormat="1" ht="13.5" customHeight="1">
      <c r="A228" s="733" t="s">
        <v>57</v>
      </c>
      <c r="B228" s="734"/>
      <c r="C228" s="734"/>
      <c r="D228" s="734"/>
      <c r="E228" s="734"/>
      <c r="F228" s="734"/>
      <c r="G228" s="734"/>
      <c r="H228" s="734"/>
      <c r="I228" s="734"/>
      <c r="J228" s="734"/>
      <c r="K228" s="734"/>
      <c r="L228" s="734"/>
      <c r="M228" s="734"/>
      <c r="N228" s="734"/>
      <c r="O228" s="734"/>
      <c r="P228" s="734"/>
      <c r="Q228" s="734"/>
      <c r="R228" s="734"/>
      <c r="S228" s="734"/>
      <c r="T228" s="734"/>
      <c r="U228" s="734"/>
      <c r="V228" s="734"/>
      <c r="W228" s="734"/>
      <c r="X228" s="734"/>
      <c r="Y228" s="734"/>
      <c r="Z228" s="734"/>
      <c r="AA228" s="734"/>
      <c r="AB228" s="734"/>
      <c r="AC228" s="734"/>
      <c r="AD228" s="734"/>
      <c r="AE228" s="734"/>
      <c r="AF228" s="734"/>
      <c r="AG228" s="734"/>
      <c r="AH228" s="734"/>
      <c r="AI228" s="735"/>
      <c r="AJ228" s="419">
        <f>SUM(AJ230:AR232)</f>
        <v>0</v>
      </c>
      <c r="AK228" s="420"/>
      <c r="AL228" s="420"/>
      <c r="AM228" s="420"/>
      <c r="AN228" s="420"/>
      <c r="AO228" s="420"/>
      <c r="AP228" s="420"/>
      <c r="AQ228" s="420"/>
      <c r="AR228" s="421"/>
      <c r="AS228" s="514">
        <f>SUM(AS229:AZ232)</f>
        <v>0</v>
      </c>
      <c r="AT228" s="514"/>
      <c r="AU228" s="514"/>
      <c r="AV228" s="514"/>
      <c r="AW228" s="514"/>
      <c r="AX228" s="514"/>
      <c r="AY228" s="514"/>
      <c r="AZ228" s="514"/>
      <c r="BA228" s="514">
        <f>SUM(AJ228:AZ228)</f>
        <v>0</v>
      </c>
      <c r="BB228" s="514"/>
      <c r="BC228" s="514"/>
      <c r="BD228" s="514"/>
      <c r="BE228" s="514"/>
      <c r="BF228" s="514"/>
      <c r="BG228" s="514"/>
      <c r="BH228" s="514"/>
      <c r="BI228" s="514"/>
    </row>
    <row r="229" spans="1:61" s="2" customFormat="1" ht="9.75" customHeight="1">
      <c r="A229" s="698" t="s">
        <v>405</v>
      </c>
      <c r="B229" s="698"/>
      <c r="C229" s="698"/>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698"/>
      <c r="AE229" s="698"/>
      <c r="AF229" s="698"/>
      <c r="AG229" s="698"/>
      <c r="AH229" s="698"/>
      <c r="AI229" s="698"/>
      <c r="AJ229" s="703"/>
      <c r="AK229" s="703"/>
      <c r="AL229" s="703"/>
      <c r="AM229" s="703"/>
      <c r="AN229" s="703"/>
      <c r="AO229" s="703"/>
      <c r="AP229" s="703"/>
      <c r="AQ229" s="703"/>
      <c r="AR229" s="703"/>
      <c r="AS229" s="679"/>
      <c r="AT229" s="679"/>
      <c r="AU229" s="679"/>
      <c r="AV229" s="679"/>
      <c r="AW229" s="679"/>
      <c r="AX229" s="679"/>
      <c r="AY229" s="679"/>
      <c r="AZ229" s="679"/>
      <c r="BA229" s="668">
        <f aca="true" t="shared" si="0" ref="BA229:BA257">SUM(AJ229:AZ229)</f>
        <v>0</v>
      </c>
      <c r="BB229" s="668"/>
      <c r="BC229" s="668"/>
      <c r="BD229" s="668"/>
      <c r="BE229" s="668"/>
      <c r="BF229" s="668"/>
      <c r="BG229" s="668"/>
      <c r="BH229" s="668"/>
      <c r="BI229" s="668"/>
    </row>
    <row r="230" spans="1:61" s="2" customFormat="1" ht="9.75" customHeight="1">
      <c r="A230" s="698" t="s">
        <v>406</v>
      </c>
      <c r="B230" s="698"/>
      <c r="C230" s="698"/>
      <c r="D230" s="698"/>
      <c r="E230" s="698"/>
      <c r="F230" s="698"/>
      <c r="G230" s="698"/>
      <c r="H230" s="698"/>
      <c r="I230" s="698"/>
      <c r="J230" s="698"/>
      <c r="K230" s="698"/>
      <c r="L230" s="698"/>
      <c r="M230" s="698"/>
      <c r="N230" s="698"/>
      <c r="O230" s="698"/>
      <c r="P230" s="698"/>
      <c r="Q230" s="698"/>
      <c r="R230" s="698"/>
      <c r="S230" s="698"/>
      <c r="T230" s="698"/>
      <c r="U230" s="698"/>
      <c r="V230" s="698"/>
      <c r="W230" s="698"/>
      <c r="X230" s="698"/>
      <c r="Y230" s="698"/>
      <c r="Z230" s="698"/>
      <c r="AA230" s="698"/>
      <c r="AB230" s="698"/>
      <c r="AC230" s="698"/>
      <c r="AD230" s="698"/>
      <c r="AE230" s="698"/>
      <c r="AF230" s="698"/>
      <c r="AG230" s="698"/>
      <c r="AH230" s="698"/>
      <c r="AI230" s="698"/>
      <c r="AJ230" s="679"/>
      <c r="AK230" s="679"/>
      <c r="AL230" s="679"/>
      <c r="AM230" s="679"/>
      <c r="AN230" s="679"/>
      <c r="AO230" s="679"/>
      <c r="AP230" s="679"/>
      <c r="AQ230" s="679"/>
      <c r="AR230" s="679"/>
      <c r="AS230" s="679"/>
      <c r="AT230" s="679"/>
      <c r="AU230" s="679"/>
      <c r="AV230" s="679"/>
      <c r="AW230" s="679"/>
      <c r="AX230" s="679"/>
      <c r="AY230" s="679"/>
      <c r="AZ230" s="679"/>
      <c r="BA230" s="668">
        <f t="shared" si="0"/>
        <v>0</v>
      </c>
      <c r="BB230" s="668"/>
      <c r="BC230" s="668"/>
      <c r="BD230" s="668"/>
      <c r="BE230" s="668"/>
      <c r="BF230" s="668"/>
      <c r="BG230" s="668"/>
      <c r="BH230" s="668"/>
      <c r="BI230" s="668"/>
    </row>
    <row r="231" spans="1:61" s="2" customFormat="1" ht="9.75" customHeight="1">
      <c r="A231" s="698" t="s">
        <v>407</v>
      </c>
      <c r="B231" s="698"/>
      <c r="C231" s="698"/>
      <c r="D231" s="698"/>
      <c r="E231" s="698"/>
      <c r="F231" s="698"/>
      <c r="G231" s="698"/>
      <c r="H231" s="698"/>
      <c r="I231" s="698"/>
      <c r="J231" s="698"/>
      <c r="K231" s="698"/>
      <c r="L231" s="698"/>
      <c r="M231" s="698"/>
      <c r="N231" s="698"/>
      <c r="O231" s="698"/>
      <c r="P231" s="698"/>
      <c r="Q231" s="698"/>
      <c r="R231" s="698"/>
      <c r="S231" s="698"/>
      <c r="T231" s="698"/>
      <c r="U231" s="698"/>
      <c r="V231" s="698"/>
      <c r="W231" s="698"/>
      <c r="X231" s="698"/>
      <c r="Y231" s="698"/>
      <c r="Z231" s="698"/>
      <c r="AA231" s="698"/>
      <c r="AB231" s="698"/>
      <c r="AC231" s="698"/>
      <c r="AD231" s="698"/>
      <c r="AE231" s="698"/>
      <c r="AF231" s="698"/>
      <c r="AG231" s="698"/>
      <c r="AH231" s="698"/>
      <c r="AI231" s="698"/>
      <c r="AJ231" s="679"/>
      <c r="AK231" s="679"/>
      <c r="AL231" s="679"/>
      <c r="AM231" s="679"/>
      <c r="AN231" s="679"/>
      <c r="AO231" s="679"/>
      <c r="AP231" s="679"/>
      <c r="AQ231" s="679"/>
      <c r="AR231" s="679"/>
      <c r="AS231" s="679"/>
      <c r="AT231" s="679"/>
      <c r="AU231" s="679"/>
      <c r="AV231" s="679"/>
      <c r="AW231" s="679"/>
      <c r="AX231" s="679"/>
      <c r="AY231" s="679"/>
      <c r="AZ231" s="679"/>
      <c r="BA231" s="668">
        <f t="shared" si="0"/>
        <v>0</v>
      </c>
      <c r="BB231" s="668"/>
      <c r="BC231" s="668"/>
      <c r="BD231" s="668"/>
      <c r="BE231" s="668"/>
      <c r="BF231" s="668"/>
      <c r="BG231" s="668"/>
      <c r="BH231" s="668"/>
      <c r="BI231" s="668"/>
    </row>
    <row r="232" spans="1:61" s="2" customFormat="1" ht="9.75" customHeight="1">
      <c r="A232" s="698" t="s">
        <v>241</v>
      </c>
      <c r="B232" s="698"/>
      <c r="C232" s="698"/>
      <c r="D232" s="698"/>
      <c r="E232" s="698"/>
      <c r="F232" s="698"/>
      <c r="G232" s="698"/>
      <c r="H232" s="698"/>
      <c r="I232" s="698"/>
      <c r="J232" s="698"/>
      <c r="K232" s="698"/>
      <c r="L232" s="698"/>
      <c r="M232" s="698"/>
      <c r="N232" s="698"/>
      <c r="O232" s="698"/>
      <c r="P232" s="698"/>
      <c r="Q232" s="698"/>
      <c r="R232" s="698"/>
      <c r="S232" s="698"/>
      <c r="T232" s="698"/>
      <c r="U232" s="698"/>
      <c r="V232" s="698"/>
      <c r="W232" s="698"/>
      <c r="X232" s="698"/>
      <c r="Y232" s="698"/>
      <c r="Z232" s="698"/>
      <c r="AA232" s="698"/>
      <c r="AB232" s="698"/>
      <c r="AC232" s="698"/>
      <c r="AD232" s="698"/>
      <c r="AE232" s="698"/>
      <c r="AF232" s="698"/>
      <c r="AG232" s="698"/>
      <c r="AH232" s="698"/>
      <c r="AI232" s="698"/>
      <c r="AJ232" s="679"/>
      <c r="AK232" s="679"/>
      <c r="AL232" s="679"/>
      <c r="AM232" s="679"/>
      <c r="AN232" s="679"/>
      <c r="AO232" s="679"/>
      <c r="AP232" s="679"/>
      <c r="AQ232" s="679"/>
      <c r="AR232" s="679"/>
      <c r="AS232" s="679"/>
      <c r="AT232" s="679"/>
      <c r="AU232" s="679"/>
      <c r="AV232" s="679"/>
      <c r="AW232" s="679"/>
      <c r="AX232" s="679"/>
      <c r="AY232" s="679"/>
      <c r="AZ232" s="679"/>
      <c r="BA232" s="668">
        <f t="shared" si="0"/>
        <v>0</v>
      </c>
      <c r="BB232" s="668"/>
      <c r="BC232" s="668"/>
      <c r="BD232" s="668"/>
      <c r="BE232" s="668"/>
      <c r="BF232" s="668"/>
      <c r="BG232" s="668"/>
      <c r="BH232" s="668"/>
      <c r="BI232" s="668"/>
    </row>
    <row r="233" spans="1:61" s="2" customFormat="1" ht="22.5" customHeight="1">
      <c r="A233" s="733" t="s">
        <v>242</v>
      </c>
      <c r="B233" s="734"/>
      <c r="C233" s="734"/>
      <c r="D233" s="734"/>
      <c r="E233" s="734"/>
      <c r="F233" s="734"/>
      <c r="G233" s="734"/>
      <c r="H233" s="734"/>
      <c r="I233" s="734"/>
      <c r="J233" s="734"/>
      <c r="K233" s="734"/>
      <c r="L233" s="734"/>
      <c r="M233" s="734"/>
      <c r="N233" s="734"/>
      <c r="O233" s="734"/>
      <c r="P233" s="734"/>
      <c r="Q233" s="734"/>
      <c r="R233" s="734"/>
      <c r="S233" s="734"/>
      <c r="T233" s="734"/>
      <c r="U233" s="734"/>
      <c r="V233" s="734"/>
      <c r="W233" s="734"/>
      <c r="X233" s="734"/>
      <c r="Y233" s="734"/>
      <c r="Z233" s="734"/>
      <c r="AA233" s="734"/>
      <c r="AB233" s="734"/>
      <c r="AC233" s="734"/>
      <c r="AD233" s="734"/>
      <c r="AE233" s="734"/>
      <c r="AF233" s="734"/>
      <c r="AG233" s="734"/>
      <c r="AH233" s="734"/>
      <c r="AI233" s="735"/>
      <c r="AJ233" s="675"/>
      <c r="AK233" s="675"/>
      <c r="AL233" s="675"/>
      <c r="AM233" s="675"/>
      <c r="AN233" s="675"/>
      <c r="AO233" s="675"/>
      <c r="AP233" s="675"/>
      <c r="AQ233" s="675"/>
      <c r="AR233" s="675"/>
      <c r="AS233" s="675"/>
      <c r="AT233" s="675"/>
      <c r="AU233" s="675"/>
      <c r="AV233" s="675"/>
      <c r="AW233" s="675"/>
      <c r="AX233" s="675"/>
      <c r="AY233" s="675"/>
      <c r="AZ233" s="675"/>
      <c r="BA233" s="514">
        <f t="shared" si="0"/>
        <v>0</v>
      </c>
      <c r="BB233" s="514"/>
      <c r="BC233" s="514"/>
      <c r="BD233" s="514"/>
      <c r="BE233" s="514"/>
      <c r="BF233" s="514"/>
      <c r="BG233" s="514"/>
      <c r="BH233" s="514"/>
      <c r="BI233" s="514"/>
    </row>
    <row r="234" spans="1:61" s="2" customFormat="1" ht="9.75" customHeight="1">
      <c r="A234" s="702" t="s">
        <v>58</v>
      </c>
      <c r="B234" s="702"/>
      <c r="C234" s="702"/>
      <c r="D234" s="702"/>
      <c r="E234" s="702"/>
      <c r="F234" s="702"/>
      <c r="G234" s="702"/>
      <c r="H234" s="702"/>
      <c r="I234" s="702"/>
      <c r="J234" s="702"/>
      <c r="K234" s="702"/>
      <c r="L234" s="702"/>
      <c r="M234" s="702"/>
      <c r="N234" s="702"/>
      <c r="O234" s="702"/>
      <c r="P234" s="702"/>
      <c r="Q234" s="702"/>
      <c r="R234" s="702"/>
      <c r="S234" s="702"/>
      <c r="T234" s="702"/>
      <c r="U234" s="702"/>
      <c r="V234" s="702"/>
      <c r="W234" s="702"/>
      <c r="X234" s="702"/>
      <c r="Y234" s="702"/>
      <c r="Z234" s="702"/>
      <c r="AA234" s="702"/>
      <c r="AB234" s="702"/>
      <c r="AC234" s="702"/>
      <c r="AD234" s="702"/>
      <c r="AE234" s="702"/>
      <c r="AF234" s="702"/>
      <c r="AG234" s="702"/>
      <c r="AH234" s="702"/>
      <c r="AI234" s="702"/>
      <c r="AJ234" s="514">
        <f>AJ235+AJ239+AJ240+AJ241+AJ242+AJ250+AJ253</f>
        <v>0</v>
      </c>
      <c r="AK234" s="514"/>
      <c r="AL234" s="514"/>
      <c r="AM234" s="514"/>
      <c r="AN234" s="514"/>
      <c r="AO234" s="514"/>
      <c r="AP234" s="514"/>
      <c r="AQ234" s="514"/>
      <c r="AR234" s="514"/>
      <c r="AS234" s="514">
        <f>AS235+AS239+AS240+AS241+AS242+AS249+AS250+AS253</f>
        <v>0</v>
      </c>
      <c r="AT234" s="514"/>
      <c r="AU234" s="514"/>
      <c r="AV234" s="514"/>
      <c r="AW234" s="514"/>
      <c r="AX234" s="514"/>
      <c r="AY234" s="514"/>
      <c r="AZ234" s="514"/>
      <c r="BA234" s="514">
        <f t="shared" si="0"/>
        <v>0</v>
      </c>
      <c r="BB234" s="514"/>
      <c r="BC234" s="514"/>
      <c r="BD234" s="514"/>
      <c r="BE234" s="514"/>
      <c r="BF234" s="514"/>
      <c r="BG234" s="514"/>
      <c r="BH234" s="514"/>
      <c r="BI234" s="514"/>
    </row>
    <row r="235" spans="1:61" s="2" customFormat="1" ht="9.75" customHeight="1">
      <c r="A235" s="698" t="s">
        <v>243</v>
      </c>
      <c r="B235" s="698"/>
      <c r="C235" s="698"/>
      <c r="D235" s="698"/>
      <c r="E235" s="698"/>
      <c r="F235" s="698"/>
      <c r="G235" s="698"/>
      <c r="H235" s="698"/>
      <c r="I235" s="698"/>
      <c r="J235" s="698"/>
      <c r="K235" s="698"/>
      <c r="L235" s="698"/>
      <c r="M235" s="698"/>
      <c r="N235" s="698"/>
      <c r="O235" s="698"/>
      <c r="P235" s="698"/>
      <c r="Q235" s="698"/>
      <c r="R235" s="698"/>
      <c r="S235" s="698"/>
      <c r="T235" s="698"/>
      <c r="U235" s="698"/>
      <c r="V235" s="698"/>
      <c r="W235" s="698"/>
      <c r="X235" s="698"/>
      <c r="Y235" s="698"/>
      <c r="Z235" s="698"/>
      <c r="AA235" s="698"/>
      <c r="AB235" s="698"/>
      <c r="AC235" s="698"/>
      <c r="AD235" s="698"/>
      <c r="AE235" s="698"/>
      <c r="AF235" s="698"/>
      <c r="AG235" s="698"/>
      <c r="AH235" s="698"/>
      <c r="AI235" s="698"/>
      <c r="AJ235" s="709">
        <f>SUM(AJ236:AR238)</f>
        <v>0</v>
      </c>
      <c r="AK235" s="709"/>
      <c r="AL235" s="709"/>
      <c r="AM235" s="709"/>
      <c r="AN235" s="709"/>
      <c r="AO235" s="709"/>
      <c r="AP235" s="709"/>
      <c r="AQ235" s="709"/>
      <c r="AR235" s="709"/>
      <c r="AS235" s="709">
        <f>SUM(AS236:AZ238)</f>
        <v>0</v>
      </c>
      <c r="AT235" s="709"/>
      <c r="AU235" s="709"/>
      <c r="AV235" s="709"/>
      <c r="AW235" s="709"/>
      <c r="AX235" s="709"/>
      <c r="AY235" s="709"/>
      <c r="AZ235" s="709"/>
      <c r="BA235" s="711">
        <f t="shared" si="0"/>
        <v>0</v>
      </c>
      <c r="BB235" s="711"/>
      <c r="BC235" s="711"/>
      <c r="BD235" s="711"/>
      <c r="BE235" s="711"/>
      <c r="BF235" s="711"/>
      <c r="BG235" s="711"/>
      <c r="BH235" s="711"/>
      <c r="BI235" s="711"/>
    </row>
    <row r="236" spans="1:61" s="2" customFormat="1" ht="9.75" customHeight="1">
      <c r="A236" s="698" t="s">
        <v>244</v>
      </c>
      <c r="B236" s="698"/>
      <c r="C236" s="698"/>
      <c r="D236" s="698"/>
      <c r="E236" s="698"/>
      <c r="F236" s="698"/>
      <c r="G236" s="698"/>
      <c r="H236" s="698"/>
      <c r="I236" s="698"/>
      <c r="J236" s="698"/>
      <c r="K236" s="698"/>
      <c r="L236" s="698"/>
      <c r="M236" s="698"/>
      <c r="N236" s="698"/>
      <c r="O236" s="698"/>
      <c r="P236" s="698"/>
      <c r="Q236" s="698"/>
      <c r="R236" s="698"/>
      <c r="S236" s="698"/>
      <c r="T236" s="698"/>
      <c r="U236" s="698"/>
      <c r="V236" s="698"/>
      <c r="W236" s="698"/>
      <c r="X236" s="698"/>
      <c r="Y236" s="698"/>
      <c r="Z236" s="698"/>
      <c r="AA236" s="698"/>
      <c r="AB236" s="698"/>
      <c r="AC236" s="698"/>
      <c r="AD236" s="698"/>
      <c r="AE236" s="698"/>
      <c r="AF236" s="698"/>
      <c r="AG236" s="698"/>
      <c r="AH236" s="698"/>
      <c r="AI236" s="698"/>
      <c r="AJ236" s="679"/>
      <c r="AK236" s="679"/>
      <c r="AL236" s="679"/>
      <c r="AM236" s="679"/>
      <c r="AN236" s="679"/>
      <c r="AO236" s="679"/>
      <c r="AP236" s="679"/>
      <c r="AQ236" s="679"/>
      <c r="AR236" s="679"/>
      <c r="AS236" s="679"/>
      <c r="AT236" s="679"/>
      <c r="AU236" s="679"/>
      <c r="AV236" s="679"/>
      <c r="AW236" s="679"/>
      <c r="AX236" s="679"/>
      <c r="AY236" s="679"/>
      <c r="AZ236" s="679"/>
      <c r="BA236" s="668">
        <f t="shared" si="0"/>
        <v>0</v>
      </c>
      <c r="BB236" s="668"/>
      <c r="BC236" s="668"/>
      <c r="BD236" s="668"/>
      <c r="BE236" s="668"/>
      <c r="BF236" s="668"/>
      <c r="BG236" s="668"/>
      <c r="BH236" s="668"/>
      <c r="BI236" s="668"/>
    </row>
    <row r="237" spans="1:61" s="2" customFormat="1" ht="9.75" customHeight="1">
      <c r="A237" s="698" t="s">
        <v>245</v>
      </c>
      <c r="B237" s="698"/>
      <c r="C237" s="698"/>
      <c r="D237" s="698"/>
      <c r="E237" s="698"/>
      <c r="F237" s="698"/>
      <c r="G237" s="698"/>
      <c r="H237" s="698"/>
      <c r="I237" s="698"/>
      <c r="J237" s="698"/>
      <c r="K237" s="698"/>
      <c r="L237" s="698"/>
      <c r="M237" s="698"/>
      <c r="N237" s="698"/>
      <c r="O237" s="698"/>
      <c r="P237" s="698"/>
      <c r="Q237" s="698"/>
      <c r="R237" s="698"/>
      <c r="S237" s="698"/>
      <c r="T237" s="698"/>
      <c r="U237" s="698"/>
      <c r="V237" s="698"/>
      <c r="W237" s="698"/>
      <c r="X237" s="698"/>
      <c r="Y237" s="698"/>
      <c r="Z237" s="698"/>
      <c r="AA237" s="698"/>
      <c r="AB237" s="698"/>
      <c r="AC237" s="698"/>
      <c r="AD237" s="698"/>
      <c r="AE237" s="698"/>
      <c r="AF237" s="698"/>
      <c r="AG237" s="698"/>
      <c r="AH237" s="698"/>
      <c r="AI237" s="698"/>
      <c r="AJ237" s="679"/>
      <c r="AK237" s="679"/>
      <c r="AL237" s="679"/>
      <c r="AM237" s="679"/>
      <c r="AN237" s="679"/>
      <c r="AO237" s="679"/>
      <c r="AP237" s="679"/>
      <c r="AQ237" s="679"/>
      <c r="AR237" s="679"/>
      <c r="AS237" s="679"/>
      <c r="AT237" s="679"/>
      <c r="AU237" s="679"/>
      <c r="AV237" s="679"/>
      <c r="AW237" s="679"/>
      <c r="AX237" s="679"/>
      <c r="AY237" s="679"/>
      <c r="AZ237" s="679"/>
      <c r="BA237" s="668">
        <f t="shared" si="0"/>
        <v>0</v>
      </c>
      <c r="BB237" s="668"/>
      <c r="BC237" s="668"/>
      <c r="BD237" s="668"/>
      <c r="BE237" s="668"/>
      <c r="BF237" s="668"/>
      <c r="BG237" s="668"/>
      <c r="BH237" s="668"/>
      <c r="BI237" s="668"/>
    </row>
    <row r="238" spans="1:61" s="2" customFormat="1" ht="9.75" customHeight="1">
      <c r="A238" s="698" t="s">
        <v>246</v>
      </c>
      <c r="B238" s="698"/>
      <c r="C238" s="698"/>
      <c r="D238" s="698"/>
      <c r="E238" s="698"/>
      <c r="F238" s="698"/>
      <c r="G238" s="698"/>
      <c r="H238" s="698"/>
      <c r="I238" s="698"/>
      <c r="J238" s="698"/>
      <c r="K238" s="698"/>
      <c r="L238" s="698"/>
      <c r="M238" s="698"/>
      <c r="N238" s="698"/>
      <c r="O238" s="698"/>
      <c r="P238" s="698"/>
      <c r="Q238" s="698"/>
      <c r="R238" s="698"/>
      <c r="S238" s="698"/>
      <c r="T238" s="698"/>
      <c r="U238" s="698"/>
      <c r="V238" s="698"/>
      <c r="W238" s="698"/>
      <c r="X238" s="698"/>
      <c r="Y238" s="698"/>
      <c r="Z238" s="698"/>
      <c r="AA238" s="698"/>
      <c r="AB238" s="698"/>
      <c r="AC238" s="698"/>
      <c r="AD238" s="698"/>
      <c r="AE238" s="698"/>
      <c r="AF238" s="698"/>
      <c r="AG238" s="698"/>
      <c r="AH238" s="698"/>
      <c r="AI238" s="698"/>
      <c r="AJ238" s="679"/>
      <c r="AK238" s="679"/>
      <c r="AL238" s="679"/>
      <c r="AM238" s="679"/>
      <c r="AN238" s="679"/>
      <c r="AO238" s="679"/>
      <c r="AP238" s="679"/>
      <c r="AQ238" s="679"/>
      <c r="AR238" s="679"/>
      <c r="AS238" s="679"/>
      <c r="AT238" s="679"/>
      <c r="AU238" s="679"/>
      <c r="AV238" s="679"/>
      <c r="AW238" s="679"/>
      <c r="AX238" s="679"/>
      <c r="AY238" s="679"/>
      <c r="AZ238" s="679"/>
      <c r="BA238" s="668">
        <f t="shared" si="0"/>
        <v>0</v>
      </c>
      <c r="BB238" s="668"/>
      <c r="BC238" s="668"/>
      <c r="BD238" s="668"/>
      <c r="BE238" s="668"/>
      <c r="BF238" s="668"/>
      <c r="BG238" s="668"/>
      <c r="BH238" s="668"/>
      <c r="BI238" s="668"/>
    </row>
    <row r="239" spans="1:61" s="2" customFormat="1" ht="12.75" customHeight="1">
      <c r="A239" s="708" t="s">
        <v>343</v>
      </c>
      <c r="B239" s="698"/>
      <c r="C239" s="698"/>
      <c r="D239" s="698"/>
      <c r="E239" s="698"/>
      <c r="F239" s="698"/>
      <c r="G239" s="698"/>
      <c r="H239" s="698"/>
      <c r="I239" s="698"/>
      <c r="J239" s="698"/>
      <c r="K239" s="698"/>
      <c r="L239" s="698"/>
      <c r="M239" s="698"/>
      <c r="N239" s="698"/>
      <c r="O239" s="698"/>
      <c r="P239" s="698"/>
      <c r="Q239" s="698"/>
      <c r="R239" s="698"/>
      <c r="S239" s="698"/>
      <c r="T239" s="698"/>
      <c r="U239" s="698"/>
      <c r="V239" s="698"/>
      <c r="W239" s="698"/>
      <c r="X239" s="698"/>
      <c r="Y239" s="698"/>
      <c r="Z239" s="698"/>
      <c r="AA239" s="698"/>
      <c r="AB239" s="698"/>
      <c r="AC239" s="698"/>
      <c r="AD239" s="698"/>
      <c r="AE239" s="698"/>
      <c r="AF239" s="698"/>
      <c r="AG239" s="698"/>
      <c r="AH239" s="698"/>
      <c r="AI239" s="698"/>
      <c r="AJ239" s="679"/>
      <c r="AK239" s="679"/>
      <c r="AL239" s="679"/>
      <c r="AM239" s="679"/>
      <c r="AN239" s="679"/>
      <c r="AO239" s="679"/>
      <c r="AP239" s="679"/>
      <c r="AQ239" s="679"/>
      <c r="AR239" s="679"/>
      <c r="AS239" s="679"/>
      <c r="AT239" s="679"/>
      <c r="AU239" s="679"/>
      <c r="AV239" s="679"/>
      <c r="AW239" s="679"/>
      <c r="AX239" s="679"/>
      <c r="AY239" s="679"/>
      <c r="AZ239" s="679"/>
      <c r="BA239" s="668">
        <f t="shared" si="0"/>
        <v>0</v>
      </c>
      <c r="BB239" s="668"/>
      <c r="BC239" s="668"/>
      <c r="BD239" s="668"/>
      <c r="BE239" s="668"/>
      <c r="BF239" s="668"/>
      <c r="BG239" s="668"/>
      <c r="BH239" s="668"/>
      <c r="BI239" s="668"/>
    </row>
    <row r="240" spans="1:61" s="2" customFormat="1" ht="9.75" customHeight="1">
      <c r="A240" s="698" t="s">
        <v>247</v>
      </c>
      <c r="B240" s="698"/>
      <c r="C240" s="698"/>
      <c r="D240" s="698"/>
      <c r="E240" s="698"/>
      <c r="F240" s="698"/>
      <c r="G240" s="698"/>
      <c r="H240" s="698"/>
      <c r="I240" s="698"/>
      <c r="J240" s="698"/>
      <c r="K240" s="698"/>
      <c r="L240" s="698"/>
      <c r="M240" s="698"/>
      <c r="N240" s="698"/>
      <c r="O240" s="698"/>
      <c r="P240" s="698"/>
      <c r="Q240" s="698"/>
      <c r="R240" s="698"/>
      <c r="S240" s="698"/>
      <c r="T240" s="698"/>
      <c r="U240" s="698"/>
      <c r="V240" s="698"/>
      <c r="W240" s="698"/>
      <c r="X240" s="698"/>
      <c r="Y240" s="698"/>
      <c r="Z240" s="698"/>
      <c r="AA240" s="698"/>
      <c r="AB240" s="698"/>
      <c r="AC240" s="698"/>
      <c r="AD240" s="698"/>
      <c r="AE240" s="698"/>
      <c r="AF240" s="698"/>
      <c r="AG240" s="698"/>
      <c r="AH240" s="698"/>
      <c r="AI240" s="698"/>
      <c r="AJ240" s="679"/>
      <c r="AK240" s="679"/>
      <c r="AL240" s="679"/>
      <c r="AM240" s="679"/>
      <c r="AN240" s="679"/>
      <c r="AO240" s="679"/>
      <c r="AP240" s="679"/>
      <c r="AQ240" s="679"/>
      <c r="AR240" s="679"/>
      <c r="AS240" s="679"/>
      <c r="AT240" s="679"/>
      <c r="AU240" s="679"/>
      <c r="AV240" s="679"/>
      <c r="AW240" s="679"/>
      <c r="AX240" s="679"/>
      <c r="AY240" s="679"/>
      <c r="AZ240" s="679"/>
      <c r="BA240" s="668">
        <f t="shared" si="0"/>
        <v>0</v>
      </c>
      <c r="BB240" s="668"/>
      <c r="BC240" s="668"/>
      <c r="BD240" s="668"/>
      <c r="BE240" s="668"/>
      <c r="BF240" s="668"/>
      <c r="BG240" s="668"/>
      <c r="BH240" s="668"/>
      <c r="BI240" s="668"/>
    </row>
    <row r="241" spans="1:61" s="2" customFormat="1" ht="9.75" customHeight="1">
      <c r="A241" s="698" t="s">
        <v>248</v>
      </c>
      <c r="B241" s="698"/>
      <c r="C241" s="698"/>
      <c r="D241" s="698"/>
      <c r="E241" s="698"/>
      <c r="F241" s="698"/>
      <c r="G241" s="698"/>
      <c r="H241" s="698"/>
      <c r="I241" s="698"/>
      <c r="J241" s="698"/>
      <c r="K241" s="698"/>
      <c r="L241" s="698"/>
      <c r="M241" s="698"/>
      <c r="N241" s="698"/>
      <c r="O241" s="698"/>
      <c r="P241" s="698"/>
      <c r="Q241" s="698"/>
      <c r="R241" s="698"/>
      <c r="S241" s="698"/>
      <c r="T241" s="698"/>
      <c r="U241" s="698"/>
      <c r="V241" s="698"/>
      <c r="W241" s="698"/>
      <c r="X241" s="698"/>
      <c r="Y241" s="698"/>
      <c r="Z241" s="698"/>
      <c r="AA241" s="698"/>
      <c r="AB241" s="698"/>
      <c r="AC241" s="698"/>
      <c r="AD241" s="698"/>
      <c r="AE241" s="698"/>
      <c r="AF241" s="698"/>
      <c r="AG241" s="698"/>
      <c r="AH241" s="698"/>
      <c r="AI241" s="698"/>
      <c r="AJ241" s="679"/>
      <c r="AK241" s="679"/>
      <c r="AL241" s="679"/>
      <c r="AM241" s="679"/>
      <c r="AN241" s="679"/>
      <c r="AO241" s="679"/>
      <c r="AP241" s="679"/>
      <c r="AQ241" s="679"/>
      <c r="AR241" s="679"/>
      <c r="AS241" s="679"/>
      <c r="AT241" s="679"/>
      <c r="AU241" s="679"/>
      <c r="AV241" s="679"/>
      <c r="AW241" s="679"/>
      <c r="AX241" s="679"/>
      <c r="AY241" s="679"/>
      <c r="AZ241" s="679"/>
      <c r="BA241" s="668">
        <f t="shared" si="0"/>
        <v>0</v>
      </c>
      <c r="BB241" s="668"/>
      <c r="BC241" s="668"/>
      <c r="BD241" s="668"/>
      <c r="BE241" s="668"/>
      <c r="BF241" s="668"/>
      <c r="BG241" s="668"/>
      <c r="BH241" s="668"/>
      <c r="BI241" s="668"/>
    </row>
    <row r="242" spans="1:61" s="2" customFormat="1" ht="9.75" customHeight="1">
      <c r="A242" s="698" t="s">
        <v>249</v>
      </c>
      <c r="B242" s="698"/>
      <c r="C242" s="698"/>
      <c r="D242" s="698"/>
      <c r="E242" s="698"/>
      <c r="F242" s="698"/>
      <c r="G242" s="698"/>
      <c r="H242" s="698"/>
      <c r="I242" s="698"/>
      <c r="J242" s="698"/>
      <c r="K242" s="698"/>
      <c r="L242" s="698"/>
      <c r="M242" s="698"/>
      <c r="N242" s="698"/>
      <c r="O242" s="698"/>
      <c r="P242" s="698"/>
      <c r="Q242" s="698"/>
      <c r="R242" s="698"/>
      <c r="S242" s="698"/>
      <c r="T242" s="698"/>
      <c r="U242" s="698"/>
      <c r="V242" s="698"/>
      <c r="W242" s="698"/>
      <c r="X242" s="698"/>
      <c r="Y242" s="698"/>
      <c r="Z242" s="698"/>
      <c r="AA242" s="698"/>
      <c r="AB242" s="698"/>
      <c r="AC242" s="698"/>
      <c r="AD242" s="698"/>
      <c r="AE242" s="698"/>
      <c r="AF242" s="698"/>
      <c r="AG242" s="698"/>
      <c r="AH242" s="698"/>
      <c r="AI242" s="698"/>
      <c r="AJ242" s="709">
        <f>SUM(AJ243:AR248)</f>
        <v>0</v>
      </c>
      <c r="AK242" s="709"/>
      <c r="AL242" s="709"/>
      <c r="AM242" s="709"/>
      <c r="AN242" s="709"/>
      <c r="AO242" s="709"/>
      <c r="AP242" s="709"/>
      <c r="AQ242" s="709"/>
      <c r="AR242" s="709"/>
      <c r="AS242" s="709">
        <f>SUM(AS243:AZ248)</f>
        <v>0</v>
      </c>
      <c r="AT242" s="709"/>
      <c r="AU242" s="709"/>
      <c r="AV242" s="709"/>
      <c r="AW242" s="709"/>
      <c r="AX242" s="709"/>
      <c r="AY242" s="709"/>
      <c r="AZ242" s="709"/>
      <c r="BA242" s="711">
        <f t="shared" si="0"/>
        <v>0</v>
      </c>
      <c r="BB242" s="711"/>
      <c r="BC242" s="711"/>
      <c r="BD242" s="711"/>
      <c r="BE242" s="711"/>
      <c r="BF242" s="711"/>
      <c r="BG242" s="711"/>
      <c r="BH242" s="711"/>
      <c r="BI242" s="711"/>
    </row>
    <row r="243" spans="1:61" s="2" customFormat="1" ht="9.75" customHeight="1">
      <c r="A243" s="698" t="s">
        <v>250</v>
      </c>
      <c r="B243" s="698"/>
      <c r="C243" s="698"/>
      <c r="D243" s="698"/>
      <c r="E243" s="698"/>
      <c r="F243" s="698"/>
      <c r="G243" s="698"/>
      <c r="H243" s="698"/>
      <c r="I243" s="698"/>
      <c r="J243" s="698"/>
      <c r="K243" s="698"/>
      <c r="L243" s="698"/>
      <c r="M243" s="698"/>
      <c r="N243" s="698"/>
      <c r="O243" s="698"/>
      <c r="P243" s="698"/>
      <c r="Q243" s="698"/>
      <c r="R243" s="698"/>
      <c r="S243" s="698"/>
      <c r="T243" s="698"/>
      <c r="U243" s="698"/>
      <c r="V243" s="698"/>
      <c r="W243" s="698"/>
      <c r="X243" s="698"/>
      <c r="Y243" s="698"/>
      <c r="Z243" s="698"/>
      <c r="AA243" s="698"/>
      <c r="AB243" s="698"/>
      <c r="AC243" s="698"/>
      <c r="AD243" s="698"/>
      <c r="AE243" s="698"/>
      <c r="AF243" s="698"/>
      <c r="AG243" s="698"/>
      <c r="AH243" s="698"/>
      <c r="AI243" s="698"/>
      <c r="AJ243" s="679"/>
      <c r="AK243" s="679"/>
      <c r="AL243" s="679"/>
      <c r="AM243" s="679"/>
      <c r="AN243" s="679"/>
      <c r="AO243" s="679"/>
      <c r="AP243" s="679"/>
      <c r="AQ243" s="679"/>
      <c r="AR243" s="679"/>
      <c r="AS243" s="679"/>
      <c r="AT243" s="679"/>
      <c r="AU243" s="679"/>
      <c r="AV243" s="679"/>
      <c r="AW243" s="679"/>
      <c r="AX243" s="679"/>
      <c r="AY243" s="679"/>
      <c r="AZ243" s="679"/>
      <c r="BA243" s="668">
        <f t="shared" si="0"/>
        <v>0</v>
      </c>
      <c r="BB243" s="668"/>
      <c r="BC243" s="668"/>
      <c r="BD243" s="668"/>
      <c r="BE243" s="668"/>
      <c r="BF243" s="668"/>
      <c r="BG243" s="668"/>
      <c r="BH243" s="668"/>
      <c r="BI243" s="668"/>
    </row>
    <row r="244" spans="1:61" s="2" customFormat="1" ht="9.75" customHeight="1">
      <c r="A244" s="698" t="s">
        <v>251</v>
      </c>
      <c r="B244" s="698"/>
      <c r="C244" s="698"/>
      <c r="D244" s="698"/>
      <c r="E244" s="698"/>
      <c r="F244" s="698"/>
      <c r="G244" s="698"/>
      <c r="H244" s="698"/>
      <c r="I244" s="698"/>
      <c r="J244" s="698"/>
      <c r="K244" s="698"/>
      <c r="L244" s="698"/>
      <c r="M244" s="698"/>
      <c r="N244" s="698"/>
      <c r="O244" s="698"/>
      <c r="P244" s="698"/>
      <c r="Q244" s="698"/>
      <c r="R244" s="698"/>
      <c r="S244" s="698"/>
      <c r="T244" s="698"/>
      <c r="U244" s="698"/>
      <c r="V244" s="698"/>
      <c r="W244" s="698"/>
      <c r="X244" s="698"/>
      <c r="Y244" s="698"/>
      <c r="Z244" s="698"/>
      <c r="AA244" s="698"/>
      <c r="AB244" s="698"/>
      <c r="AC244" s="698"/>
      <c r="AD244" s="698"/>
      <c r="AE244" s="698"/>
      <c r="AF244" s="698"/>
      <c r="AG244" s="698"/>
      <c r="AH244" s="698"/>
      <c r="AI244" s="698"/>
      <c r="AJ244" s="679"/>
      <c r="AK244" s="679"/>
      <c r="AL244" s="679"/>
      <c r="AM244" s="679"/>
      <c r="AN244" s="679"/>
      <c r="AO244" s="679"/>
      <c r="AP244" s="679"/>
      <c r="AQ244" s="679"/>
      <c r="AR244" s="679"/>
      <c r="AS244" s="679"/>
      <c r="AT244" s="679"/>
      <c r="AU244" s="679"/>
      <c r="AV244" s="679"/>
      <c r="AW244" s="679"/>
      <c r="AX244" s="679"/>
      <c r="AY244" s="679"/>
      <c r="AZ244" s="679"/>
      <c r="BA244" s="668">
        <f t="shared" si="0"/>
        <v>0</v>
      </c>
      <c r="BB244" s="668"/>
      <c r="BC244" s="668"/>
      <c r="BD244" s="668"/>
      <c r="BE244" s="668"/>
      <c r="BF244" s="668"/>
      <c r="BG244" s="668"/>
      <c r="BH244" s="668"/>
      <c r="BI244" s="668"/>
    </row>
    <row r="245" spans="1:61" s="2" customFormat="1" ht="18" customHeight="1">
      <c r="A245" s="718" t="s">
        <v>270</v>
      </c>
      <c r="B245" s="719"/>
      <c r="C245" s="719"/>
      <c r="D245" s="719"/>
      <c r="E245" s="719"/>
      <c r="F245" s="719"/>
      <c r="G245" s="719"/>
      <c r="H245" s="719"/>
      <c r="I245" s="719"/>
      <c r="J245" s="719"/>
      <c r="K245" s="719"/>
      <c r="L245" s="719"/>
      <c r="M245" s="719"/>
      <c r="N245" s="719"/>
      <c r="O245" s="719"/>
      <c r="P245" s="719"/>
      <c r="Q245" s="719"/>
      <c r="R245" s="719"/>
      <c r="S245" s="719"/>
      <c r="T245" s="719"/>
      <c r="U245" s="719"/>
      <c r="V245" s="719"/>
      <c r="W245" s="719"/>
      <c r="X245" s="719"/>
      <c r="Y245" s="719"/>
      <c r="Z245" s="719"/>
      <c r="AA245" s="719"/>
      <c r="AB245" s="719"/>
      <c r="AC245" s="719"/>
      <c r="AD245" s="719"/>
      <c r="AE245" s="719"/>
      <c r="AF245" s="719"/>
      <c r="AG245" s="719"/>
      <c r="AH245" s="719"/>
      <c r="AI245" s="720"/>
      <c r="AJ245" s="679"/>
      <c r="AK245" s="679"/>
      <c r="AL245" s="679"/>
      <c r="AM245" s="679"/>
      <c r="AN245" s="679"/>
      <c r="AO245" s="679"/>
      <c r="AP245" s="679"/>
      <c r="AQ245" s="679"/>
      <c r="AR245" s="679"/>
      <c r="AS245" s="679"/>
      <c r="AT245" s="679"/>
      <c r="AU245" s="679"/>
      <c r="AV245" s="679"/>
      <c r="AW245" s="679"/>
      <c r="AX245" s="679"/>
      <c r="AY245" s="679"/>
      <c r="AZ245" s="679"/>
      <c r="BA245" s="668">
        <f t="shared" si="0"/>
        <v>0</v>
      </c>
      <c r="BB245" s="668"/>
      <c r="BC245" s="668"/>
      <c r="BD245" s="668"/>
      <c r="BE245" s="668"/>
      <c r="BF245" s="668"/>
      <c r="BG245" s="668"/>
      <c r="BH245" s="668"/>
      <c r="BI245" s="668"/>
    </row>
    <row r="246" spans="1:61" s="2" customFormat="1" ht="18" customHeight="1">
      <c r="A246" s="718" t="s">
        <v>269</v>
      </c>
      <c r="B246" s="719"/>
      <c r="C246" s="719"/>
      <c r="D246" s="719"/>
      <c r="E246" s="719"/>
      <c r="F246" s="719"/>
      <c r="G246" s="719"/>
      <c r="H246" s="719"/>
      <c r="I246" s="719"/>
      <c r="J246" s="719"/>
      <c r="K246" s="719"/>
      <c r="L246" s="719"/>
      <c r="M246" s="719"/>
      <c r="N246" s="719"/>
      <c r="O246" s="719"/>
      <c r="P246" s="719"/>
      <c r="Q246" s="719"/>
      <c r="R246" s="719"/>
      <c r="S246" s="719"/>
      <c r="T246" s="719"/>
      <c r="U246" s="719"/>
      <c r="V246" s="719"/>
      <c r="W246" s="719"/>
      <c r="X246" s="719"/>
      <c r="Y246" s="719"/>
      <c r="Z246" s="719"/>
      <c r="AA246" s="719"/>
      <c r="AB246" s="719"/>
      <c r="AC246" s="719"/>
      <c r="AD246" s="719"/>
      <c r="AE246" s="719"/>
      <c r="AF246" s="719"/>
      <c r="AG246" s="719"/>
      <c r="AH246" s="719"/>
      <c r="AI246" s="720"/>
      <c r="AJ246" s="679"/>
      <c r="AK246" s="679"/>
      <c r="AL246" s="679"/>
      <c r="AM246" s="679"/>
      <c r="AN246" s="679"/>
      <c r="AO246" s="679"/>
      <c r="AP246" s="679"/>
      <c r="AQ246" s="679"/>
      <c r="AR246" s="679"/>
      <c r="AS246" s="679"/>
      <c r="AT246" s="679"/>
      <c r="AU246" s="679"/>
      <c r="AV246" s="679"/>
      <c r="AW246" s="679"/>
      <c r="AX246" s="679"/>
      <c r="AY246" s="679"/>
      <c r="AZ246" s="679"/>
      <c r="BA246" s="668">
        <f t="shared" si="0"/>
        <v>0</v>
      </c>
      <c r="BB246" s="668"/>
      <c r="BC246" s="668"/>
      <c r="BD246" s="668"/>
      <c r="BE246" s="668"/>
      <c r="BF246" s="668"/>
      <c r="BG246" s="668"/>
      <c r="BH246" s="668"/>
      <c r="BI246" s="668"/>
    </row>
    <row r="247" spans="1:61" s="2" customFormat="1" ht="12.75" customHeight="1">
      <c r="A247" s="708" t="s">
        <v>344</v>
      </c>
      <c r="B247" s="698"/>
      <c r="C247" s="698"/>
      <c r="D247" s="698"/>
      <c r="E247" s="698"/>
      <c r="F247" s="698"/>
      <c r="G247" s="698"/>
      <c r="H247" s="698"/>
      <c r="I247" s="698"/>
      <c r="J247" s="698"/>
      <c r="K247" s="698"/>
      <c r="L247" s="698"/>
      <c r="M247" s="698"/>
      <c r="N247" s="698"/>
      <c r="O247" s="698"/>
      <c r="P247" s="698"/>
      <c r="Q247" s="698"/>
      <c r="R247" s="698"/>
      <c r="S247" s="698"/>
      <c r="T247" s="698"/>
      <c r="U247" s="698"/>
      <c r="V247" s="698"/>
      <c r="W247" s="698"/>
      <c r="X247" s="698"/>
      <c r="Y247" s="698"/>
      <c r="Z247" s="698"/>
      <c r="AA247" s="698"/>
      <c r="AB247" s="698"/>
      <c r="AC247" s="698"/>
      <c r="AD247" s="698"/>
      <c r="AE247" s="698"/>
      <c r="AF247" s="698"/>
      <c r="AG247" s="698"/>
      <c r="AH247" s="698"/>
      <c r="AI247" s="698"/>
      <c r="AJ247" s="679"/>
      <c r="AK247" s="679"/>
      <c r="AL247" s="679"/>
      <c r="AM247" s="679"/>
      <c r="AN247" s="679"/>
      <c r="AO247" s="679"/>
      <c r="AP247" s="679"/>
      <c r="AQ247" s="679"/>
      <c r="AR247" s="679"/>
      <c r="AS247" s="679"/>
      <c r="AT247" s="679"/>
      <c r="AU247" s="679"/>
      <c r="AV247" s="679"/>
      <c r="AW247" s="679"/>
      <c r="AX247" s="679"/>
      <c r="AY247" s="679"/>
      <c r="AZ247" s="679"/>
      <c r="BA247" s="668">
        <f t="shared" si="0"/>
        <v>0</v>
      </c>
      <c r="BB247" s="668"/>
      <c r="BC247" s="668"/>
      <c r="BD247" s="668"/>
      <c r="BE247" s="668"/>
      <c r="BF247" s="668"/>
      <c r="BG247" s="668"/>
      <c r="BH247" s="668"/>
      <c r="BI247" s="668"/>
    </row>
    <row r="248" spans="1:61" s="2" customFormat="1" ht="9.75" customHeight="1">
      <c r="A248" s="698" t="s">
        <v>252</v>
      </c>
      <c r="B248" s="698"/>
      <c r="C248" s="698"/>
      <c r="D248" s="698"/>
      <c r="E248" s="698"/>
      <c r="F248" s="698"/>
      <c r="G248" s="698"/>
      <c r="H248" s="698"/>
      <c r="I248" s="698"/>
      <c r="J248" s="698"/>
      <c r="K248" s="698"/>
      <c r="L248" s="698"/>
      <c r="M248" s="698"/>
      <c r="N248" s="698"/>
      <c r="O248" s="698"/>
      <c r="P248" s="698"/>
      <c r="Q248" s="698"/>
      <c r="R248" s="698"/>
      <c r="S248" s="698"/>
      <c r="T248" s="698"/>
      <c r="U248" s="698"/>
      <c r="V248" s="698"/>
      <c r="W248" s="698"/>
      <c r="X248" s="698"/>
      <c r="Y248" s="698"/>
      <c r="Z248" s="698"/>
      <c r="AA248" s="698"/>
      <c r="AB248" s="698"/>
      <c r="AC248" s="698"/>
      <c r="AD248" s="698"/>
      <c r="AE248" s="698"/>
      <c r="AF248" s="698"/>
      <c r="AG248" s="698"/>
      <c r="AH248" s="698"/>
      <c r="AI248" s="698"/>
      <c r="AJ248" s="679"/>
      <c r="AK248" s="679"/>
      <c r="AL248" s="679"/>
      <c r="AM248" s="679"/>
      <c r="AN248" s="679"/>
      <c r="AO248" s="679"/>
      <c r="AP248" s="679"/>
      <c r="AQ248" s="679"/>
      <c r="AR248" s="679"/>
      <c r="AS248" s="679"/>
      <c r="AT248" s="679"/>
      <c r="AU248" s="679"/>
      <c r="AV248" s="679"/>
      <c r="AW248" s="679"/>
      <c r="AX248" s="679"/>
      <c r="AY248" s="679"/>
      <c r="AZ248" s="679"/>
      <c r="BA248" s="668">
        <f t="shared" si="0"/>
        <v>0</v>
      </c>
      <c r="BB248" s="668"/>
      <c r="BC248" s="668"/>
      <c r="BD248" s="668"/>
      <c r="BE248" s="668"/>
      <c r="BF248" s="668"/>
      <c r="BG248" s="668"/>
      <c r="BH248" s="668"/>
      <c r="BI248" s="668"/>
    </row>
    <row r="249" spans="1:61" s="2" customFormat="1" ht="9.75" customHeight="1">
      <c r="A249" s="698" t="s">
        <v>253</v>
      </c>
      <c r="B249" s="698"/>
      <c r="C249" s="698"/>
      <c r="D249" s="698"/>
      <c r="E249" s="698"/>
      <c r="F249" s="698"/>
      <c r="G249" s="698"/>
      <c r="H249" s="698"/>
      <c r="I249" s="698"/>
      <c r="J249" s="698"/>
      <c r="K249" s="698"/>
      <c r="L249" s="698"/>
      <c r="M249" s="698"/>
      <c r="N249" s="698"/>
      <c r="O249" s="698"/>
      <c r="P249" s="698"/>
      <c r="Q249" s="698"/>
      <c r="R249" s="698"/>
      <c r="S249" s="698"/>
      <c r="T249" s="698"/>
      <c r="U249" s="698"/>
      <c r="V249" s="698"/>
      <c r="W249" s="698"/>
      <c r="X249" s="698"/>
      <c r="Y249" s="698"/>
      <c r="Z249" s="698"/>
      <c r="AA249" s="698"/>
      <c r="AB249" s="698"/>
      <c r="AC249" s="698"/>
      <c r="AD249" s="698"/>
      <c r="AE249" s="698"/>
      <c r="AF249" s="698"/>
      <c r="AG249" s="698"/>
      <c r="AH249" s="698"/>
      <c r="AI249" s="698"/>
      <c r="AJ249" s="703"/>
      <c r="AK249" s="703"/>
      <c r="AL249" s="703"/>
      <c r="AM249" s="703"/>
      <c r="AN249" s="703"/>
      <c r="AO249" s="703"/>
      <c r="AP249" s="703"/>
      <c r="AQ249" s="703"/>
      <c r="AR249" s="703"/>
      <c r="AS249" s="679"/>
      <c r="AT249" s="679"/>
      <c r="AU249" s="679"/>
      <c r="AV249" s="679"/>
      <c r="AW249" s="679"/>
      <c r="AX249" s="679"/>
      <c r="AY249" s="679"/>
      <c r="AZ249" s="679"/>
      <c r="BA249" s="668">
        <f t="shared" si="0"/>
        <v>0</v>
      </c>
      <c r="BB249" s="668"/>
      <c r="BC249" s="668"/>
      <c r="BD249" s="668"/>
      <c r="BE249" s="668"/>
      <c r="BF249" s="668"/>
      <c r="BG249" s="668"/>
      <c r="BH249" s="668"/>
      <c r="BI249" s="668"/>
    </row>
    <row r="250" spans="1:61" s="2" customFormat="1" ht="9.75" customHeight="1">
      <c r="A250" s="698" t="s">
        <v>254</v>
      </c>
      <c r="B250" s="698"/>
      <c r="C250" s="698"/>
      <c r="D250" s="698"/>
      <c r="E250" s="698"/>
      <c r="F250" s="698"/>
      <c r="G250" s="698"/>
      <c r="H250" s="698"/>
      <c r="I250" s="698"/>
      <c r="J250" s="698"/>
      <c r="K250" s="698"/>
      <c r="L250" s="698"/>
      <c r="M250" s="698"/>
      <c r="N250" s="698"/>
      <c r="O250" s="698"/>
      <c r="P250" s="698"/>
      <c r="Q250" s="698"/>
      <c r="R250" s="698"/>
      <c r="S250" s="698"/>
      <c r="T250" s="698"/>
      <c r="U250" s="698"/>
      <c r="V250" s="698"/>
      <c r="W250" s="698"/>
      <c r="X250" s="698"/>
      <c r="Y250" s="698"/>
      <c r="Z250" s="698"/>
      <c r="AA250" s="698"/>
      <c r="AB250" s="698"/>
      <c r="AC250" s="698"/>
      <c r="AD250" s="698"/>
      <c r="AE250" s="698"/>
      <c r="AF250" s="698"/>
      <c r="AG250" s="698"/>
      <c r="AH250" s="698"/>
      <c r="AI250" s="698"/>
      <c r="AJ250" s="709">
        <f>AJ251</f>
        <v>0</v>
      </c>
      <c r="AK250" s="709"/>
      <c r="AL250" s="709"/>
      <c r="AM250" s="709"/>
      <c r="AN250" s="709"/>
      <c r="AO250" s="709"/>
      <c r="AP250" s="709"/>
      <c r="AQ250" s="709"/>
      <c r="AR250" s="709"/>
      <c r="AS250" s="709">
        <f>AS251+AS252</f>
        <v>0</v>
      </c>
      <c r="AT250" s="709"/>
      <c r="AU250" s="709"/>
      <c r="AV250" s="709"/>
      <c r="AW250" s="709"/>
      <c r="AX250" s="709"/>
      <c r="AY250" s="709"/>
      <c r="AZ250" s="709"/>
      <c r="BA250" s="711">
        <f t="shared" si="0"/>
        <v>0</v>
      </c>
      <c r="BB250" s="711"/>
      <c r="BC250" s="711"/>
      <c r="BD250" s="711"/>
      <c r="BE250" s="711"/>
      <c r="BF250" s="711"/>
      <c r="BG250" s="711"/>
      <c r="BH250" s="711"/>
      <c r="BI250" s="711"/>
    </row>
    <row r="251" spans="1:61" s="2" customFormat="1" ht="9.75" customHeight="1">
      <c r="A251" s="698" t="s">
        <v>255</v>
      </c>
      <c r="B251" s="698"/>
      <c r="C251" s="698"/>
      <c r="D251" s="698"/>
      <c r="E251" s="698"/>
      <c r="F251" s="698"/>
      <c r="G251" s="698"/>
      <c r="H251" s="698"/>
      <c r="I251" s="698"/>
      <c r="J251" s="698"/>
      <c r="K251" s="698"/>
      <c r="L251" s="698"/>
      <c r="M251" s="698"/>
      <c r="N251" s="698"/>
      <c r="O251" s="698"/>
      <c r="P251" s="698"/>
      <c r="Q251" s="698"/>
      <c r="R251" s="698"/>
      <c r="S251" s="698"/>
      <c r="T251" s="698"/>
      <c r="U251" s="698"/>
      <c r="V251" s="698"/>
      <c r="W251" s="698"/>
      <c r="X251" s="698"/>
      <c r="Y251" s="698"/>
      <c r="Z251" s="698"/>
      <c r="AA251" s="698"/>
      <c r="AB251" s="698"/>
      <c r="AC251" s="698"/>
      <c r="AD251" s="698"/>
      <c r="AE251" s="698"/>
      <c r="AF251" s="698"/>
      <c r="AG251" s="698"/>
      <c r="AH251" s="698"/>
      <c r="AI251" s="698"/>
      <c r="AJ251" s="642"/>
      <c r="AK251" s="642"/>
      <c r="AL251" s="642"/>
      <c r="AM251" s="642"/>
      <c r="AN251" s="642"/>
      <c r="AO251" s="642"/>
      <c r="AP251" s="642"/>
      <c r="AQ251" s="642"/>
      <c r="AR251" s="642"/>
      <c r="AS251" s="679"/>
      <c r="AT251" s="679"/>
      <c r="AU251" s="679"/>
      <c r="AV251" s="679"/>
      <c r="AW251" s="679"/>
      <c r="AX251" s="679"/>
      <c r="AY251" s="679"/>
      <c r="AZ251" s="679"/>
      <c r="BA251" s="668">
        <f t="shared" si="0"/>
        <v>0</v>
      </c>
      <c r="BB251" s="668"/>
      <c r="BC251" s="668"/>
      <c r="BD251" s="668"/>
      <c r="BE251" s="668"/>
      <c r="BF251" s="668"/>
      <c r="BG251" s="668"/>
      <c r="BH251" s="668"/>
      <c r="BI251" s="668"/>
    </row>
    <row r="252" spans="1:61" s="109" customFormat="1" ht="9.75" customHeight="1">
      <c r="A252" s="698" t="s">
        <v>256</v>
      </c>
      <c r="B252" s="698"/>
      <c r="C252" s="698"/>
      <c r="D252" s="698"/>
      <c r="E252" s="698"/>
      <c r="F252" s="698"/>
      <c r="G252" s="698"/>
      <c r="H252" s="698"/>
      <c r="I252" s="698"/>
      <c r="J252" s="698"/>
      <c r="K252" s="698"/>
      <c r="L252" s="698"/>
      <c r="M252" s="698"/>
      <c r="N252" s="698"/>
      <c r="O252" s="698"/>
      <c r="P252" s="698"/>
      <c r="Q252" s="698"/>
      <c r="R252" s="698"/>
      <c r="S252" s="698"/>
      <c r="T252" s="698"/>
      <c r="U252" s="698"/>
      <c r="V252" s="698"/>
      <c r="W252" s="698"/>
      <c r="X252" s="698"/>
      <c r="Y252" s="698"/>
      <c r="Z252" s="698"/>
      <c r="AA252" s="698"/>
      <c r="AB252" s="698"/>
      <c r="AC252" s="698"/>
      <c r="AD252" s="698"/>
      <c r="AE252" s="698"/>
      <c r="AF252" s="698"/>
      <c r="AG252" s="698"/>
      <c r="AH252" s="698"/>
      <c r="AI252" s="698"/>
      <c r="AJ252" s="732"/>
      <c r="AK252" s="732"/>
      <c r="AL252" s="732"/>
      <c r="AM252" s="732"/>
      <c r="AN252" s="732"/>
      <c r="AO252" s="732"/>
      <c r="AP252" s="732"/>
      <c r="AQ252" s="732"/>
      <c r="AR252" s="732"/>
      <c r="AS252" s="642"/>
      <c r="AT252" s="642"/>
      <c r="AU252" s="642"/>
      <c r="AV252" s="642"/>
      <c r="AW252" s="642"/>
      <c r="AX252" s="642"/>
      <c r="AY252" s="642"/>
      <c r="AZ252" s="642"/>
      <c r="BA252" s="731">
        <f t="shared" si="0"/>
        <v>0</v>
      </c>
      <c r="BB252" s="731"/>
      <c r="BC252" s="731"/>
      <c r="BD252" s="731"/>
      <c r="BE252" s="731"/>
      <c r="BF252" s="731"/>
      <c r="BG252" s="731"/>
      <c r="BH252" s="731"/>
      <c r="BI252" s="731"/>
    </row>
    <row r="253" spans="1:61" s="109" customFormat="1" ht="9.75" customHeight="1">
      <c r="A253" s="698" t="s">
        <v>257</v>
      </c>
      <c r="B253" s="698"/>
      <c r="C253" s="698"/>
      <c r="D253" s="698"/>
      <c r="E253" s="698"/>
      <c r="F253" s="698"/>
      <c r="G253" s="698"/>
      <c r="H253" s="698"/>
      <c r="I253" s="698"/>
      <c r="J253" s="698"/>
      <c r="K253" s="698"/>
      <c r="L253" s="698"/>
      <c r="M253" s="698"/>
      <c r="N253" s="698"/>
      <c r="O253" s="698"/>
      <c r="P253" s="698"/>
      <c r="Q253" s="698"/>
      <c r="R253" s="698"/>
      <c r="S253" s="698"/>
      <c r="T253" s="698"/>
      <c r="U253" s="698"/>
      <c r="V253" s="698"/>
      <c r="W253" s="698"/>
      <c r="X253" s="698"/>
      <c r="Y253" s="698"/>
      <c r="Z253" s="698"/>
      <c r="AA253" s="698"/>
      <c r="AB253" s="698"/>
      <c r="AC253" s="698"/>
      <c r="AD253" s="698"/>
      <c r="AE253" s="698"/>
      <c r="AF253" s="698"/>
      <c r="AG253" s="698"/>
      <c r="AH253" s="698"/>
      <c r="AI253" s="698"/>
      <c r="AJ253" s="709">
        <f>AJ254+AS257</f>
        <v>0</v>
      </c>
      <c r="AK253" s="709"/>
      <c r="AL253" s="709"/>
      <c r="AM253" s="709"/>
      <c r="AN253" s="709"/>
      <c r="AO253" s="709"/>
      <c r="AP253" s="709"/>
      <c r="AQ253" s="709"/>
      <c r="AR253" s="709"/>
      <c r="AS253" s="709">
        <f>AS254+AS257</f>
        <v>0</v>
      </c>
      <c r="AT253" s="709"/>
      <c r="AU253" s="709"/>
      <c r="AV253" s="709"/>
      <c r="AW253" s="709"/>
      <c r="AX253" s="709"/>
      <c r="AY253" s="709"/>
      <c r="AZ253" s="709"/>
      <c r="BA253" s="711">
        <f t="shared" si="0"/>
        <v>0</v>
      </c>
      <c r="BB253" s="711"/>
      <c r="BC253" s="711"/>
      <c r="BD253" s="711"/>
      <c r="BE253" s="711"/>
      <c r="BF253" s="711"/>
      <c r="BG253" s="711"/>
      <c r="BH253" s="711"/>
      <c r="BI253" s="711"/>
    </row>
    <row r="254" spans="1:61" s="2" customFormat="1" ht="9.75" customHeight="1">
      <c r="A254" s="698" t="s">
        <v>258</v>
      </c>
      <c r="B254" s="698"/>
      <c r="C254" s="698"/>
      <c r="D254" s="698"/>
      <c r="E254" s="698"/>
      <c r="F254" s="698"/>
      <c r="G254" s="698"/>
      <c r="H254" s="698"/>
      <c r="I254" s="698"/>
      <c r="J254" s="698"/>
      <c r="K254" s="698"/>
      <c r="L254" s="698"/>
      <c r="M254" s="698"/>
      <c r="N254" s="698"/>
      <c r="O254" s="698"/>
      <c r="P254" s="698"/>
      <c r="Q254" s="698"/>
      <c r="R254" s="698"/>
      <c r="S254" s="698"/>
      <c r="T254" s="698"/>
      <c r="U254" s="698"/>
      <c r="V254" s="698"/>
      <c r="W254" s="698"/>
      <c r="X254" s="698"/>
      <c r="Y254" s="698"/>
      <c r="Z254" s="698"/>
      <c r="AA254" s="698"/>
      <c r="AB254" s="698"/>
      <c r="AC254" s="698"/>
      <c r="AD254" s="698"/>
      <c r="AE254" s="698"/>
      <c r="AF254" s="698"/>
      <c r="AG254" s="698"/>
      <c r="AH254" s="698"/>
      <c r="AI254" s="698"/>
      <c r="AJ254" s="709">
        <f>AJ255+AJ256</f>
        <v>0</v>
      </c>
      <c r="AK254" s="709"/>
      <c r="AL254" s="709"/>
      <c r="AM254" s="709"/>
      <c r="AN254" s="709"/>
      <c r="AO254" s="709"/>
      <c r="AP254" s="709"/>
      <c r="AQ254" s="709"/>
      <c r="AR254" s="709"/>
      <c r="AS254" s="709">
        <f>AS255+AS256</f>
        <v>0</v>
      </c>
      <c r="AT254" s="709"/>
      <c r="AU254" s="709"/>
      <c r="AV254" s="709"/>
      <c r="AW254" s="709"/>
      <c r="AX254" s="709"/>
      <c r="AY254" s="709"/>
      <c r="AZ254" s="709"/>
      <c r="BA254" s="711">
        <f t="shared" si="0"/>
        <v>0</v>
      </c>
      <c r="BB254" s="711"/>
      <c r="BC254" s="711"/>
      <c r="BD254" s="711"/>
      <c r="BE254" s="711"/>
      <c r="BF254" s="711"/>
      <c r="BG254" s="711"/>
      <c r="BH254" s="711"/>
      <c r="BI254" s="711"/>
    </row>
    <row r="255" spans="1:61" s="2" customFormat="1" ht="9.75" customHeight="1">
      <c r="A255" s="698" t="s">
        <v>314</v>
      </c>
      <c r="B255" s="698"/>
      <c r="C255" s="698"/>
      <c r="D255" s="698"/>
      <c r="E255" s="698"/>
      <c r="F255" s="698"/>
      <c r="G255" s="698"/>
      <c r="H255" s="698"/>
      <c r="I255" s="698"/>
      <c r="J255" s="698"/>
      <c r="K255" s="698"/>
      <c r="L255" s="698"/>
      <c r="M255" s="698"/>
      <c r="N255" s="698"/>
      <c r="O255" s="698"/>
      <c r="P255" s="698"/>
      <c r="Q255" s="698"/>
      <c r="R255" s="698"/>
      <c r="S255" s="698"/>
      <c r="T255" s="698"/>
      <c r="U255" s="698"/>
      <c r="V255" s="698"/>
      <c r="W255" s="698"/>
      <c r="X255" s="698"/>
      <c r="Y255" s="698"/>
      <c r="Z255" s="698"/>
      <c r="AA255" s="698"/>
      <c r="AB255" s="698"/>
      <c r="AC255" s="698"/>
      <c r="AD255" s="698"/>
      <c r="AE255" s="698"/>
      <c r="AF255" s="698"/>
      <c r="AG255" s="698"/>
      <c r="AH255" s="698"/>
      <c r="AI255" s="698"/>
      <c r="AJ255" s="679"/>
      <c r="AK255" s="679"/>
      <c r="AL255" s="679"/>
      <c r="AM255" s="679"/>
      <c r="AN255" s="679"/>
      <c r="AO255" s="679"/>
      <c r="AP255" s="679"/>
      <c r="AQ255" s="679"/>
      <c r="AR255" s="679"/>
      <c r="AS255" s="679"/>
      <c r="AT255" s="679"/>
      <c r="AU255" s="679"/>
      <c r="AV255" s="679"/>
      <c r="AW255" s="679"/>
      <c r="AX255" s="679"/>
      <c r="AY255" s="679"/>
      <c r="AZ255" s="679"/>
      <c r="BA255" s="668">
        <f t="shared" si="0"/>
        <v>0</v>
      </c>
      <c r="BB255" s="668"/>
      <c r="BC255" s="668"/>
      <c r="BD255" s="668"/>
      <c r="BE255" s="668"/>
      <c r="BF255" s="668"/>
      <c r="BG255" s="668"/>
      <c r="BH255" s="668"/>
      <c r="BI255" s="668"/>
    </row>
    <row r="256" spans="1:61" s="109" customFormat="1" ht="18.75" customHeight="1">
      <c r="A256" s="718" t="s">
        <v>345</v>
      </c>
      <c r="B256" s="719"/>
      <c r="C256" s="719"/>
      <c r="D256" s="719"/>
      <c r="E256" s="719"/>
      <c r="F256" s="719"/>
      <c r="G256" s="719"/>
      <c r="H256" s="719"/>
      <c r="I256" s="719"/>
      <c r="J256" s="719"/>
      <c r="K256" s="719"/>
      <c r="L256" s="719"/>
      <c r="M256" s="719"/>
      <c r="N256" s="719"/>
      <c r="O256" s="719"/>
      <c r="P256" s="719"/>
      <c r="Q256" s="719"/>
      <c r="R256" s="719"/>
      <c r="S256" s="719"/>
      <c r="T256" s="719"/>
      <c r="U256" s="719"/>
      <c r="V256" s="719"/>
      <c r="W256" s="719"/>
      <c r="X256" s="719"/>
      <c r="Y256" s="719"/>
      <c r="Z256" s="719"/>
      <c r="AA256" s="719"/>
      <c r="AB256" s="719"/>
      <c r="AC256" s="719"/>
      <c r="AD256" s="719"/>
      <c r="AE256" s="719"/>
      <c r="AF256" s="719"/>
      <c r="AG256" s="719"/>
      <c r="AH256" s="719"/>
      <c r="AI256" s="720"/>
      <c r="AJ256" s="642"/>
      <c r="AK256" s="642"/>
      <c r="AL256" s="642"/>
      <c r="AM256" s="642"/>
      <c r="AN256" s="642"/>
      <c r="AO256" s="642"/>
      <c r="AP256" s="642"/>
      <c r="AQ256" s="642"/>
      <c r="AR256" s="642"/>
      <c r="AS256" s="642"/>
      <c r="AT256" s="642"/>
      <c r="AU256" s="642"/>
      <c r="AV256" s="642"/>
      <c r="AW256" s="642"/>
      <c r="AX256" s="642"/>
      <c r="AY256" s="642"/>
      <c r="AZ256" s="642"/>
      <c r="BA256" s="731">
        <f t="shared" si="0"/>
        <v>0</v>
      </c>
      <c r="BB256" s="731"/>
      <c r="BC256" s="731"/>
      <c r="BD256" s="731"/>
      <c r="BE256" s="731"/>
      <c r="BF256" s="731"/>
      <c r="BG256" s="731"/>
      <c r="BH256" s="731"/>
      <c r="BI256" s="731"/>
    </row>
    <row r="257" spans="1:61" s="2" customFormat="1" ht="9.75" customHeight="1">
      <c r="A257" s="698" t="s">
        <v>259</v>
      </c>
      <c r="B257" s="698"/>
      <c r="C257" s="698"/>
      <c r="D257" s="698"/>
      <c r="E257" s="698"/>
      <c r="F257" s="698"/>
      <c r="G257" s="698"/>
      <c r="H257" s="698"/>
      <c r="I257" s="698"/>
      <c r="J257" s="698"/>
      <c r="K257" s="698"/>
      <c r="L257" s="698"/>
      <c r="M257" s="698"/>
      <c r="N257" s="698"/>
      <c r="O257" s="698"/>
      <c r="P257" s="698"/>
      <c r="Q257" s="698"/>
      <c r="R257" s="698"/>
      <c r="S257" s="698"/>
      <c r="T257" s="698"/>
      <c r="U257" s="698"/>
      <c r="V257" s="698"/>
      <c r="W257" s="698"/>
      <c r="X257" s="698"/>
      <c r="Y257" s="698"/>
      <c r="Z257" s="698"/>
      <c r="AA257" s="698"/>
      <c r="AB257" s="698"/>
      <c r="AC257" s="698"/>
      <c r="AD257" s="698"/>
      <c r="AE257" s="698"/>
      <c r="AF257" s="698"/>
      <c r="AG257" s="698"/>
      <c r="AH257" s="698"/>
      <c r="AI257" s="698"/>
      <c r="AJ257" s="679"/>
      <c r="AK257" s="679"/>
      <c r="AL257" s="679"/>
      <c r="AM257" s="679"/>
      <c r="AN257" s="679"/>
      <c r="AO257" s="679"/>
      <c r="AP257" s="679"/>
      <c r="AQ257" s="679"/>
      <c r="AR257" s="679"/>
      <c r="AS257" s="679"/>
      <c r="AT257" s="679"/>
      <c r="AU257" s="679"/>
      <c r="AV257" s="679"/>
      <c r="AW257" s="679"/>
      <c r="AX257" s="679"/>
      <c r="AY257" s="679"/>
      <c r="AZ257" s="679"/>
      <c r="BA257" s="668">
        <f t="shared" si="0"/>
        <v>0</v>
      </c>
      <c r="BB257" s="668"/>
      <c r="BC257" s="668"/>
      <c r="BD257" s="668"/>
      <c r="BE257" s="668"/>
      <c r="BF257" s="668"/>
      <c r="BG257" s="668"/>
      <c r="BH257" s="668"/>
      <c r="BI257" s="668"/>
    </row>
    <row r="258" spans="1:61" s="109" customFormat="1" ht="9.75" customHeight="1">
      <c r="A258" s="704" t="s">
        <v>59</v>
      </c>
      <c r="B258" s="705"/>
      <c r="C258" s="705"/>
      <c r="D258" s="705"/>
      <c r="E258" s="705"/>
      <c r="F258" s="705"/>
      <c r="G258" s="705"/>
      <c r="H258" s="705"/>
      <c r="I258" s="705"/>
      <c r="J258" s="705"/>
      <c r="K258" s="705"/>
      <c r="L258" s="705"/>
      <c r="M258" s="705"/>
      <c r="N258" s="705"/>
      <c r="O258" s="705"/>
      <c r="P258" s="705"/>
      <c r="Q258" s="705"/>
      <c r="R258" s="705"/>
      <c r="S258" s="705"/>
      <c r="T258" s="705"/>
      <c r="U258" s="705"/>
      <c r="V258" s="705"/>
      <c r="W258" s="705"/>
      <c r="X258" s="705"/>
      <c r="Y258" s="705"/>
      <c r="Z258" s="124"/>
      <c r="AA258" s="124"/>
      <c r="AB258" s="124"/>
      <c r="AC258" s="124"/>
      <c r="AD258" s="124"/>
      <c r="AE258" s="124"/>
      <c r="AF258" s="125"/>
      <c r="AG258" s="125">
        <f>AJ228+AJ233+AJ259</f>
        <v>0</v>
      </c>
      <c r="AH258" s="125">
        <f>IF(AG258=0,0,AI258)</f>
        <v>0</v>
      </c>
      <c r="AI258" s="126"/>
      <c r="AJ258" s="728" t="s">
        <v>260</v>
      </c>
      <c r="AK258" s="729"/>
      <c r="AL258" s="729"/>
      <c r="AM258" s="729"/>
      <c r="AN258" s="729"/>
      <c r="AO258" s="729"/>
      <c r="AP258" s="729"/>
      <c r="AQ258" s="729"/>
      <c r="AR258" s="729"/>
      <c r="AS258" s="729"/>
      <c r="AT258" s="729"/>
      <c r="AU258" s="729"/>
      <c r="AV258" s="729"/>
      <c r="AW258" s="729"/>
      <c r="AX258" s="729"/>
      <c r="AY258" s="729"/>
      <c r="AZ258" s="729"/>
      <c r="BA258" s="729"/>
      <c r="BB258" s="729"/>
      <c r="BC258" s="729"/>
      <c r="BD258" s="729"/>
      <c r="BE258" s="729"/>
      <c r="BF258" s="729"/>
      <c r="BG258" s="729"/>
      <c r="BH258" s="729"/>
      <c r="BI258" s="730"/>
    </row>
    <row r="259" spans="1:61" s="2" customFormat="1" ht="13.5" customHeight="1">
      <c r="A259" s="702" t="s">
        <v>60</v>
      </c>
      <c r="B259" s="702"/>
      <c r="C259" s="702"/>
      <c r="D259" s="702"/>
      <c r="E259" s="702"/>
      <c r="F259" s="702"/>
      <c r="G259" s="702"/>
      <c r="H259" s="702"/>
      <c r="I259" s="702"/>
      <c r="J259" s="702"/>
      <c r="K259" s="702"/>
      <c r="L259" s="702"/>
      <c r="M259" s="702"/>
      <c r="N259" s="702"/>
      <c r="O259" s="702"/>
      <c r="P259" s="702"/>
      <c r="Q259" s="702"/>
      <c r="R259" s="702"/>
      <c r="S259" s="702"/>
      <c r="T259" s="702"/>
      <c r="U259" s="702"/>
      <c r="V259" s="702"/>
      <c r="W259" s="702"/>
      <c r="X259" s="702"/>
      <c r="Y259" s="702"/>
      <c r="Z259" s="702"/>
      <c r="AA259" s="702"/>
      <c r="AB259" s="702"/>
      <c r="AC259" s="702"/>
      <c r="AD259" s="702"/>
      <c r="AE259" s="702"/>
      <c r="AF259" s="702"/>
      <c r="AG259" s="702"/>
      <c r="AH259" s="702"/>
      <c r="AI259" s="702"/>
      <c r="AJ259" s="514">
        <v>0</v>
      </c>
      <c r="AK259" s="514"/>
      <c r="AL259" s="514"/>
      <c r="AM259" s="514"/>
      <c r="AN259" s="514"/>
      <c r="AO259" s="514"/>
      <c r="AP259" s="514"/>
      <c r="AQ259" s="514"/>
      <c r="AR259" s="514"/>
      <c r="AS259" s="514">
        <v>0</v>
      </c>
      <c r="AT259" s="514"/>
      <c r="AU259" s="514"/>
      <c r="AV259" s="514"/>
      <c r="AW259" s="514"/>
      <c r="AX259" s="514"/>
      <c r="AY259" s="514"/>
      <c r="AZ259" s="514"/>
      <c r="BA259" s="514">
        <v>0</v>
      </c>
      <c r="BB259" s="514"/>
      <c r="BC259" s="514"/>
      <c r="BD259" s="514"/>
      <c r="BE259" s="514"/>
      <c r="BF259" s="514"/>
      <c r="BG259" s="514"/>
      <c r="BH259" s="514"/>
      <c r="BI259" s="514"/>
    </row>
    <row r="260" spans="1:61" s="2" customFormat="1" ht="9.75" customHeight="1">
      <c r="A260" s="698" t="s">
        <v>80</v>
      </c>
      <c r="B260" s="698"/>
      <c r="C260" s="698"/>
      <c r="D260" s="698"/>
      <c r="E260" s="698"/>
      <c r="F260" s="698"/>
      <c r="G260" s="698"/>
      <c r="H260" s="698"/>
      <c r="I260" s="698"/>
      <c r="J260" s="698"/>
      <c r="K260" s="698"/>
      <c r="L260" s="698"/>
      <c r="M260" s="698"/>
      <c r="N260" s="698"/>
      <c r="O260" s="698"/>
      <c r="P260" s="698"/>
      <c r="Q260" s="698"/>
      <c r="R260" s="698"/>
      <c r="S260" s="698"/>
      <c r="T260" s="698"/>
      <c r="U260" s="698"/>
      <c r="V260" s="698"/>
      <c r="W260" s="698"/>
      <c r="X260" s="698"/>
      <c r="Y260" s="698"/>
      <c r="Z260" s="698"/>
      <c r="AA260" s="698"/>
      <c r="AB260" s="698"/>
      <c r="AC260" s="698"/>
      <c r="AD260" s="698"/>
      <c r="AE260" s="698"/>
      <c r="AF260" s="698"/>
      <c r="AG260" s="698"/>
      <c r="AH260" s="698"/>
      <c r="AI260" s="698"/>
      <c r="AJ260" s="679"/>
      <c r="AK260" s="679"/>
      <c r="AL260" s="679"/>
      <c r="AM260" s="679"/>
      <c r="AN260" s="679"/>
      <c r="AO260" s="679"/>
      <c r="AP260" s="679"/>
      <c r="AQ260" s="679"/>
      <c r="AR260" s="679"/>
      <c r="AS260" s="679"/>
      <c r="AT260" s="679"/>
      <c r="AU260" s="679"/>
      <c r="AV260" s="679"/>
      <c r="AW260" s="679"/>
      <c r="AX260" s="679"/>
      <c r="AY260" s="679"/>
      <c r="AZ260" s="679"/>
      <c r="BA260" s="668">
        <f aca="true" t="shared" si="1" ref="BA260:BA282">SUM(AJ260:AZ260)</f>
        <v>0</v>
      </c>
      <c r="BB260" s="668"/>
      <c r="BC260" s="668"/>
      <c r="BD260" s="668"/>
      <c r="BE260" s="668"/>
      <c r="BF260" s="668"/>
      <c r="BG260" s="668"/>
      <c r="BH260" s="668"/>
      <c r="BI260" s="668"/>
    </row>
    <row r="261" spans="1:61" s="2" customFormat="1" ht="9.75" customHeight="1">
      <c r="A261" s="698" t="s">
        <v>261</v>
      </c>
      <c r="B261" s="698"/>
      <c r="C261" s="698"/>
      <c r="D261" s="698"/>
      <c r="E261" s="698"/>
      <c r="F261" s="698"/>
      <c r="G261" s="698"/>
      <c r="H261" s="698"/>
      <c r="I261" s="698"/>
      <c r="J261" s="698"/>
      <c r="K261" s="698"/>
      <c r="L261" s="698"/>
      <c r="M261" s="698"/>
      <c r="N261" s="698"/>
      <c r="O261" s="698"/>
      <c r="P261" s="698"/>
      <c r="Q261" s="698"/>
      <c r="R261" s="698"/>
      <c r="S261" s="698"/>
      <c r="T261" s="698"/>
      <c r="U261" s="698"/>
      <c r="V261" s="698"/>
      <c r="W261" s="698"/>
      <c r="X261" s="698"/>
      <c r="Y261" s="698"/>
      <c r="Z261" s="698"/>
      <c r="AA261" s="698"/>
      <c r="AB261" s="698"/>
      <c r="AC261" s="698"/>
      <c r="AD261" s="698"/>
      <c r="AE261" s="698"/>
      <c r="AF261" s="698"/>
      <c r="AG261" s="698"/>
      <c r="AH261" s="698"/>
      <c r="AI261" s="698"/>
      <c r="AJ261" s="679"/>
      <c r="AK261" s="679"/>
      <c r="AL261" s="679"/>
      <c r="AM261" s="679"/>
      <c r="AN261" s="679"/>
      <c r="AO261" s="679"/>
      <c r="AP261" s="679"/>
      <c r="AQ261" s="679"/>
      <c r="AR261" s="679"/>
      <c r="AS261" s="679"/>
      <c r="AT261" s="679"/>
      <c r="AU261" s="679"/>
      <c r="AV261" s="679"/>
      <c r="AW261" s="679"/>
      <c r="AX261" s="679"/>
      <c r="AY261" s="679"/>
      <c r="AZ261" s="679"/>
      <c r="BA261" s="668">
        <f t="shared" si="1"/>
        <v>0</v>
      </c>
      <c r="BB261" s="668"/>
      <c r="BC261" s="668"/>
      <c r="BD261" s="668"/>
      <c r="BE261" s="668"/>
      <c r="BF261" s="668"/>
      <c r="BG261" s="668"/>
      <c r="BH261" s="668"/>
      <c r="BI261" s="668"/>
    </row>
    <row r="262" spans="1:61" s="2" customFormat="1" ht="9.75" customHeight="1">
      <c r="A262" s="698" t="s">
        <v>262</v>
      </c>
      <c r="B262" s="698"/>
      <c r="C262" s="698"/>
      <c r="D262" s="698"/>
      <c r="E262" s="698"/>
      <c r="F262" s="698"/>
      <c r="G262" s="698"/>
      <c r="H262" s="698"/>
      <c r="I262" s="698"/>
      <c r="J262" s="698"/>
      <c r="K262" s="698"/>
      <c r="L262" s="698"/>
      <c r="M262" s="698"/>
      <c r="N262" s="698"/>
      <c r="O262" s="698"/>
      <c r="P262" s="698"/>
      <c r="Q262" s="698"/>
      <c r="R262" s="698"/>
      <c r="S262" s="698"/>
      <c r="T262" s="698"/>
      <c r="U262" s="698"/>
      <c r="V262" s="698"/>
      <c r="W262" s="698"/>
      <c r="X262" s="698"/>
      <c r="Y262" s="698"/>
      <c r="Z262" s="698"/>
      <c r="AA262" s="698"/>
      <c r="AB262" s="698"/>
      <c r="AC262" s="698"/>
      <c r="AD262" s="698"/>
      <c r="AE262" s="698"/>
      <c r="AF262" s="698"/>
      <c r="AG262" s="698"/>
      <c r="AH262" s="698"/>
      <c r="AI262" s="698"/>
      <c r="AJ262" s="679"/>
      <c r="AK262" s="679"/>
      <c r="AL262" s="679"/>
      <c r="AM262" s="679"/>
      <c r="AN262" s="679"/>
      <c r="AO262" s="679"/>
      <c r="AP262" s="679"/>
      <c r="AQ262" s="679"/>
      <c r="AR262" s="679"/>
      <c r="AS262" s="679"/>
      <c r="AT262" s="679"/>
      <c r="AU262" s="679"/>
      <c r="AV262" s="679"/>
      <c r="AW262" s="679"/>
      <c r="AX262" s="679"/>
      <c r="AY262" s="679"/>
      <c r="AZ262" s="679"/>
      <c r="BA262" s="668">
        <f t="shared" si="1"/>
        <v>0</v>
      </c>
      <c r="BB262" s="668"/>
      <c r="BC262" s="668"/>
      <c r="BD262" s="668"/>
      <c r="BE262" s="668"/>
      <c r="BF262" s="668"/>
      <c r="BG262" s="668"/>
      <c r="BH262" s="668"/>
      <c r="BI262" s="668"/>
    </row>
    <row r="263" spans="1:61" s="2" customFormat="1" ht="24.75" customHeight="1">
      <c r="A263" s="708" t="s">
        <v>368</v>
      </c>
      <c r="B263" s="698"/>
      <c r="C263" s="698"/>
      <c r="D263" s="698"/>
      <c r="E263" s="698"/>
      <c r="F263" s="698"/>
      <c r="G263" s="698"/>
      <c r="H263" s="698"/>
      <c r="I263" s="698"/>
      <c r="J263" s="698"/>
      <c r="K263" s="698"/>
      <c r="L263" s="698"/>
      <c r="M263" s="698"/>
      <c r="N263" s="698"/>
      <c r="O263" s="698"/>
      <c r="P263" s="698"/>
      <c r="Q263" s="698"/>
      <c r="R263" s="698"/>
      <c r="S263" s="698"/>
      <c r="T263" s="698"/>
      <c r="U263" s="698"/>
      <c r="V263" s="698"/>
      <c r="W263" s="698"/>
      <c r="X263" s="698"/>
      <c r="Y263" s="698"/>
      <c r="Z263" s="698"/>
      <c r="AA263" s="698"/>
      <c r="AB263" s="698"/>
      <c r="AC263" s="698"/>
      <c r="AD263" s="698"/>
      <c r="AE263" s="698"/>
      <c r="AF263" s="698"/>
      <c r="AG263" s="698"/>
      <c r="AH263" s="698"/>
      <c r="AI263" s="698"/>
      <c r="AJ263" s="679"/>
      <c r="AK263" s="679"/>
      <c r="AL263" s="679"/>
      <c r="AM263" s="679"/>
      <c r="AN263" s="679"/>
      <c r="AO263" s="679"/>
      <c r="AP263" s="679"/>
      <c r="AQ263" s="679"/>
      <c r="AR263" s="679"/>
      <c r="AS263" s="679"/>
      <c r="AT263" s="679"/>
      <c r="AU263" s="679"/>
      <c r="AV263" s="679"/>
      <c r="AW263" s="679"/>
      <c r="AX263" s="679"/>
      <c r="AY263" s="679"/>
      <c r="AZ263" s="679"/>
      <c r="BA263" s="668">
        <f t="shared" si="1"/>
        <v>0</v>
      </c>
      <c r="BB263" s="668"/>
      <c r="BC263" s="668"/>
      <c r="BD263" s="668"/>
      <c r="BE263" s="668"/>
      <c r="BF263" s="668"/>
      <c r="BG263" s="668"/>
      <c r="BH263" s="668"/>
      <c r="BI263" s="668"/>
    </row>
    <row r="264" spans="1:61" s="2" customFormat="1" ht="9.75" customHeight="1">
      <c r="A264" s="698" t="s">
        <v>81</v>
      </c>
      <c r="B264" s="698"/>
      <c r="C264" s="698"/>
      <c r="D264" s="698"/>
      <c r="E264" s="698"/>
      <c r="F264" s="698"/>
      <c r="G264" s="698"/>
      <c r="H264" s="698"/>
      <c r="I264" s="698"/>
      <c r="J264" s="698"/>
      <c r="K264" s="698"/>
      <c r="L264" s="698"/>
      <c r="M264" s="698"/>
      <c r="N264" s="698"/>
      <c r="O264" s="698"/>
      <c r="P264" s="698"/>
      <c r="Q264" s="698"/>
      <c r="R264" s="698"/>
      <c r="S264" s="698"/>
      <c r="T264" s="698"/>
      <c r="U264" s="698"/>
      <c r="V264" s="698"/>
      <c r="W264" s="698"/>
      <c r="X264" s="698"/>
      <c r="Y264" s="698"/>
      <c r="Z264" s="698"/>
      <c r="AA264" s="698"/>
      <c r="AB264" s="698"/>
      <c r="AC264" s="698"/>
      <c r="AD264" s="698"/>
      <c r="AE264" s="698"/>
      <c r="AF264" s="698"/>
      <c r="AG264" s="698"/>
      <c r="AH264" s="698"/>
      <c r="AI264" s="698"/>
      <c r="AJ264" s="679"/>
      <c r="AK264" s="679"/>
      <c r="AL264" s="679"/>
      <c r="AM264" s="679"/>
      <c r="AN264" s="679"/>
      <c r="AO264" s="679"/>
      <c r="AP264" s="679"/>
      <c r="AQ264" s="679"/>
      <c r="AR264" s="679"/>
      <c r="AS264" s="679"/>
      <c r="AT264" s="679"/>
      <c r="AU264" s="679"/>
      <c r="AV264" s="679"/>
      <c r="AW264" s="679"/>
      <c r="AX264" s="679"/>
      <c r="AY264" s="679"/>
      <c r="AZ264" s="679"/>
      <c r="BA264" s="668">
        <f t="shared" si="1"/>
        <v>0</v>
      </c>
      <c r="BB264" s="668"/>
      <c r="BC264" s="668"/>
      <c r="BD264" s="668"/>
      <c r="BE264" s="668"/>
      <c r="BF264" s="668"/>
      <c r="BG264" s="668"/>
      <c r="BH264" s="668"/>
      <c r="BI264" s="668"/>
    </row>
    <row r="265" spans="1:61" s="2" customFormat="1" ht="9.75" customHeight="1">
      <c r="A265" s="698" t="s">
        <v>82</v>
      </c>
      <c r="B265" s="698"/>
      <c r="C265" s="698"/>
      <c r="D265" s="698"/>
      <c r="E265" s="698"/>
      <c r="F265" s="698"/>
      <c r="G265" s="698"/>
      <c r="H265" s="698"/>
      <c r="I265" s="698"/>
      <c r="J265" s="698"/>
      <c r="K265" s="698"/>
      <c r="L265" s="698"/>
      <c r="M265" s="698"/>
      <c r="N265" s="698"/>
      <c r="O265" s="698"/>
      <c r="P265" s="698"/>
      <c r="Q265" s="698"/>
      <c r="R265" s="698"/>
      <c r="S265" s="698"/>
      <c r="T265" s="698"/>
      <c r="U265" s="698"/>
      <c r="V265" s="698"/>
      <c r="W265" s="698"/>
      <c r="X265" s="698"/>
      <c r="Y265" s="698"/>
      <c r="Z265" s="698"/>
      <c r="AA265" s="698"/>
      <c r="AB265" s="698"/>
      <c r="AC265" s="698"/>
      <c r="AD265" s="698"/>
      <c r="AE265" s="698"/>
      <c r="AF265" s="698"/>
      <c r="AG265" s="698"/>
      <c r="AH265" s="698"/>
      <c r="AI265" s="698"/>
      <c r="AJ265" s="679"/>
      <c r="AK265" s="679"/>
      <c r="AL265" s="679"/>
      <c r="AM265" s="679"/>
      <c r="AN265" s="679"/>
      <c r="AO265" s="679"/>
      <c r="AP265" s="679"/>
      <c r="AQ265" s="679"/>
      <c r="AR265" s="679"/>
      <c r="AS265" s="679"/>
      <c r="AT265" s="679"/>
      <c r="AU265" s="679"/>
      <c r="AV265" s="679"/>
      <c r="AW265" s="679"/>
      <c r="AX265" s="679"/>
      <c r="AY265" s="679"/>
      <c r="AZ265" s="679"/>
      <c r="BA265" s="668">
        <f t="shared" si="1"/>
        <v>0</v>
      </c>
      <c r="BB265" s="668"/>
      <c r="BC265" s="668"/>
      <c r="BD265" s="668"/>
      <c r="BE265" s="668"/>
      <c r="BF265" s="668"/>
      <c r="BG265" s="668"/>
      <c r="BH265" s="668"/>
      <c r="BI265" s="668"/>
    </row>
    <row r="266" spans="1:61" s="2" customFormat="1" ht="9.75" customHeight="1">
      <c r="A266" s="702" t="s">
        <v>61</v>
      </c>
      <c r="B266" s="702"/>
      <c r="C266" s="702"/>
      <c r="D266" s="702"/>
      <c r="E266" s="702"/>
      <c r="F266" s="702"/>
      <c r="G266" s="702"/>
      <c r="H266" s="702"/>
      <c r="I266" s="702"/>
      <c r="J266" s="702"/>
      <c r="K266" s="702"/>
      <c r="L266" s="702"/>
      <c r="M266" s="702"/>
      <c r="N266" s="702"/>
      <c r="O266" s="702"/>
      <c r="P266" s="702"/>
      <c r="Q266" s="702"/>
      <c r="R266" s="702"/>
      <c r="S266" s="702"/>
      <c r="T266" s="702"/>
      <c r="U266" s="702"/>
      <c r="V266" s="702"/>
      <c r="W266" s="702"/>
      <c r="X266" s="702"/>
      <c r="Y266" s="702"/>
      <c r="Z266" s="702"/>
      <c r="AA266" s="702"/>
      <c r="AB266" s="702"/>
      <c r="AC266" s="702"/>
      <c r="AD266" s="702"/>
      <c r="AE266" s="702"/>
      <c r="AF266" s="702"/>
      <c r="AG266" s="702"/>
      <c r="AH266" s="702"/>
      <c r="AI266" s="702"/>
      <c r="AJ266" s="514">
        <f>AJ267+AJ270+AJ276+AJ277</f>
        <v>0</v>
      </c>
      <c r="AK266" s="514"/>
      <c r="AL266" s="514"/>
      <c r="AM266" s="514"/>
      <c r="AN266" s="514"/>
      <c r="AO266" s="514"/>
      <c r="AP266" s="514"/>
      <c r="AQ266" s="514"/>
      <c r="AR266" s="514"/>
      <c r="AS266" s="514">
        <f>AS267+AS270+AS276+AS277</f>
        <v>0</v>
      </c>
      <c r="AT266" s="514"/>
      <c r="AU266" s="514"/>
      <c r="AV266" s="514"/>
      <c r="AW266" s="514"/>
      <c r="AX266" s="514"/>
      <c r="AY266" s="514"/>
      <c r="AZ266" s="514"/>
      <c r="BA266" s="514">
        <f t="shared" si="1"/>
        <v>0</v>
      </c>
      <c r="BB266" s="514"/>
      <c r="BC266" s="514"/>
      <c r="BD266" s="514"/>
      <c r="BE266" s="514"/>
      <c r="BF266" s="514"/>
      <c r="BG266" s="514"/>
      <c r="BH266" s="514"/>
      <c r="BI266" s="514"/>
    </row>
    <row r="267" spans="1:61" s="2" customFormat="1" ht="9.75" customHeight="1">
      <c r="A267" s="698" t="s">
        <v>83</v>
      </c>
      <c r="B267" s="698"/>
      <c r="C267" s="698"/>
      <c r="D267" s="698"/>
      <c r="E267" s="698"/>
      <c r="F267" s="698"/>
      <c r="G267" s="698"/>
      <c r="H267" s="698"/>
      <c r="I267" s="698"/>
      <c r="J267" s="698"/>
      <c r="K267" s="698"/>
      <c r="L267" s="698"/>
      <c r="M267" s="698"/>
      <c r="N267" s="698"/>
      <c r="O267" s="698"/>
      <c r="P267" s="698"/>
      <c r="Q267" s="698"/>
      <c r="R267" s="698"/>
      <c r="S267" s="698"/>
      <c r="T267" s="698"/>
      <c r="U267" s="698"/>
      <c r="V267" s="698"/>
      <c r="W267" s="698"/>
      <c r="X267" s="698"/>
      <c r="Y267" s="698"/>
      <c r="Z267" s="698"/>
      <c r="AA267" s="698"/>
      <c r="AB267" s="698"/>
      <c r="AC267" s="698"/>
      <c r="AD267" s="698"/>
      <c r="AE267" s="698"/>
      <c r="AF267" s="698"/>
      <c r="AG267" s="698"/>
      <c r="AH267" s="698"/>
      <c r="AI267" s="698"/>
      <c r="AJ267" s="514">
        <f>SUM(AJ268:AR269)</f>
        <v>0</v>
      </c>
      <c r="AK267" s="514"/>
      <c r="AL267" s="514"/>
      <c r="AM267" s="514"/>
      <c r="AN267" s="514"/>
      <c r="AO267" s="514"/>
      <c r="AP267" s="514"/>
      <c r="AQ267" s="514"/>
      <c r="AR267" s="514"/>
      <c r="AS267" s="514">
        <f>SUM(AS268:AZ269)</f>
        <v>0</v>
      </c>
      <c r="AT267" s="514"/>
      <c r="AU267" s="514"/>
      <c r="AV267" s="514"/>
      <c r="AW267" s="514"/>
      <c r="AX267" s="514"/>
      <c r="AY267" s="514"/>
      <c r="AZ267" s="514"/>
      <c r="BA267" s="514">
        <f t="shared" si="1"/>
        <v>0</v>
      </c>
      <c r="BB267" s="514"/>
      <c r="BC267" s="514"/>
      <c r="BD267" s="514"/>
      <c r="BE267" s="514"/>
      <c r="BF267" s="514"/>
      <c r="BG267" s="514"/>
      <c r="BH267" s="514"/>
      <c r="BI267" s="514"/>
    </row>
    <row r="268" spans="1:61" s="2" customFormat="1" ht="9.75" customHeight="1">
      <c r="A268" s="698" t="s">
        <v>84</v>
      </c>
      <c r="B268" s="698"/>
      <c r="C268" s="698"/>
      <c r="D268" s="698"/>
      <c r="E268" s="698"/>
      <c r="F268" s="698"/>
      <c r="G268" s="698"/>
      <c r="H268" s="698"/>
      <c r="I268" s="698"/>
      <c r="J268" s="698"/>
      <c r="K268" s="698"/>
      <c r="L268" s="698"/>
      <c r="M268" s="698"/>
      <c r="N268" s="698"/>
      <c r="O268" s="698"/>
      <c r="P268" s="698"/>
      <c r="Q268" s="698"/>
      <c r="R268" s="698"/>
      <c r="S268" s="698"/>
      <c r="T268" s="698"/>
      <c r="U268" s="698"/>
      <c r="V268" s="698"/>
      <c r="W268" s="698"/>
      <c r="X268" s="698"/>
      <c r="Y268" s="698"/>
      <c r="Z268" s="698"/>
      <c r="AA268" s="698"/>
      <c r="AB268" s="698"/>
      <c r="AC268" s="698"/>
      <c r="AD268" s="698"/>
      <c r="AE268" s="698"/>
      <c r="AF268" s="698"/>
      <c r="AG268" s="698"/>
      <c r="AH268" s="698"/>
      <c r="AI268" s="698"/>
      <c r="AJ268" s="679"/>
      <c r="AK268" s="679"/>
      <c r="AL268" s="679"/>
      <c r="AM268" s="679"/>
      <c r="AN268" s="679"/>
      <c r="AO268" s="679"/>
      <c r="AP268" s="679"/>
      <c r="AQ268" s="679"/>
      <c r="AR268" s="679"/>
      <c r="AS268" s="679"/>
      <c r="AT268" s="679"/>
      <c r="AU268" s="679"/>
      <c r="AV268" s="679"/>
      <c r="AW268" s="679"/>
      <c r="AX268" s="679"/>
      <c r="AY268" s="679"/>
      <c r="AZ268" s="679"/>
      <c r="BA268" s="668">
        <f t="shared" si="1"/>
        <v>0</v>
      </c>
      <c r="BB268" s="668"/>
      <c r="BC268" s="668"/>
      <c r="BD268" s="668"/>
      <c r="BE268" s="668"/>
      <c r="BF268" s="668"/>
      <c r="BG268" s="668"/>
      <c r="BH268" s="668"/>
      <c r="BI268" s="668"/>
    </row>
    <row r="269" spans="1:61" s="2" customFormat="1" ht="9.75" customHeight="1">
      <c r="A269" s="698" t="s">
        <v>85</v>
      </c>
      <c r="B269" s="698"/>
      <c r="C269" s="698"/>
      <c r="D269" s="698"/>
      <c r="E269" s="698"/>
      <c r="F269" s="698"/>
      <c r="G269" s="698"/>
      <c r="H269" s="698"/>
      <c r="I269" s="698"/>
      <c r="J269" s="698"/>
      <c r="K269" s="698"/>
      <c r="L269" s="698"/>
      <c r="M269" s="698"/>
      <c r="N269" s="698"/>
      <c r="O269" s="698"/>
      <c r="P269" s="698"/>
      <c r="Q269" s="698"/>
      <c r="R269" s="698"/>
      <c r="S269" s="698"/>
      <c r="T269" s="698"/>
      <c r="U269" s="698"/>
      <c r="V269" s="698"/>
      <c r="W269" s="698"/>
      <c r="X269" s="698"/>
      <c r="Y269" s="698"/>
      <c r="Z269" s="698"/>
      <c r="AA269" s="698"/>
      <c r="AB269" s="698"/>
      <c r="AC269" s="698"/>
      <c r="AD269" s="698"/>
      <c r="AE269" s="698"/>
      <c r="AF269" s="698"/>
      <c r="AG269" s="698"/>
      <c r="AH269" s="698"/>
      <c r="AI269" s="698"/>
      <c r="AJ269" s="679"/>
      <c r="AK269" s="679"/>
      <c r="AL269" s="679"/>
      <c r="AM269" s="679"/>
      <c r="AN269" s="679"/>
      <c r="AO269" s="679"/>
      <c r="AP269" s="679"/>
      <c r="AQ269" s="679"/>
      <c r="AR269" s="679"/>
      <c r="AS269" s="679"/>
      <c r="AT269" s="679"/>
      <c r="AU269" s="679"/>
      <c r="AV269" s="679"/>
      <c r="AW269" s="679"/>
      <c r="AX269" s="679"/>
      <c r="AY269" s="679"/>
      <c r="AZ269" s="679"/>
      <c r="BA269" s="668">
        <f t="shared" si="1"/>
        <v>0</v>
      </c>
      <c r="BB269" s="668"/>
      <c r="BC269" s="668"/>
      <c r="BD269" s="668"/>
      <c r="BE269" s="668"/>
      <c r="BF269" s="668"/>
      <c r="BG269" s="668"/>
      <c r="BH269" s="668"/>
      <c r="BI269" s="668"/>
    </row>
    <row r="270" spans="1:61" s="2" customFormat="1" ht="9.75" customHeight="1">
      <c r="A270" s="698" t="s">
        <v>86</v>
      </c>
      <c r="B270" s="698"/>
      <c r="C270" s="698"/>
      <c r="D270" s="698"/>
      <c r="E270" s="698"/>
      <c r="F270" s="698"/>
      <c r="G270" s="698"/>
      <c r="H270" s="698"/>
      <c r="I270" s="698"/>
      <c r="J270" s="698"/>
      <c r="K270" s="698"/>
      <c r="L270" s="698"/>
      <c r="M270" s="698"/>
      <c r="N270" s="698"/>
      <c r="O270" s="698"/>
      <c r="P270" s="698"/>
      <c r="Q270" s="698"/>
      <c r="R270" s="698"/>
      <c r="S270" s="698"/>
      <c r="T270" s="698"/>
      <c r="U270" s="698"/>
      <c r="V270" s="698"/>
      <c r="W270" s="698"/>
      <c r="X270" s="698"/>
      <c r="Y270" s="698"/>
      <c r="Z270" s="698"/>
      <c r="AA270" s="698"/>
      <c r="AB270" s="698"/>
      <c r="AC270" s="698"/>
      <c r="AD270" s="698"/>
      <c r="AE270" s="698"/>
      <c r="AF270" s="698"/>
      <c r="AG270" s="698"/>
      <c r="AH270" s="698"/>
      <c r="AI270" s="698"/>
      <c r="AJ270" s="709">
        <f>SUM(AJ271:AR275)</f>
        <v>0</v>
      </c>
      <c r="AK270" s="709"/>
      <c r="AL270" s="709"/>
      <c r="AM270" s="709"/>
      <c r="AN270" s="709"/>
      <c r="AO270" s="709"/>
      <c r="AP270" s="709"/>
      <c r="AQ270" s="709"/>
      <c r="AR270" s="709"/>
      <c r="AS270" s="710">
        <f>SUM(AS271:AZ275)</f>
        <v>0</v>
      </c>
      <c r="AT270" s="710"/>
      <c r="AU270" s="710"/>
      <c r="AV270" s="710"/>
      <c r="AW270" s="710"/>
      <c r="AX270" s="710"/>
      <c r="AY270" s="710"/>
      <c r="AZ270" s="710"/>
      <c r="BA270" s="711">
        <f t="shared" si="1"/>
        <v>0</v>
      </c>
      <c r="BB270" s="711"/>
      <c r="BC270" s="711"/>
      <c r="BD270" s="711"/>
      <c r="BE270" s="711"/>
      <c r="BF270" s="711"/>
      <c r="BG270" s="711"/>
      <c r="BH270" s="711"/>
      <c r="BI270" s="711"/>
    </row>
    <row r="271" spans="1:61" s="2" customFormat="1" ht="9.75" customHeight="1">
      <c r="A271" s="698" t="s">
        <v>263</v>
      </c>
      <c r="B271" s="698"/>
      <c r="C271" s="698"/>
      <c r="D271" s="698"/>
      <c r="E271" s="698"/>
      <c r="F271" s="698"/>
      <c r="G271" s="698"/>
      <c r="H271" s="698"/>
      <c r="I271" s="698"/>
      <c r="J271" s="698"/>
      <c r="K271" s="698"/>
      <c r="L271" s="698"/>
      <c r="M271" s="698"/>
      <c r="N271" s="698"/>
      <c r="O271" s="698"/>
      <c r="P271" s="698"/>
      <c r="Q271" s="698"/>
      <c r="R271" s="698"/>
      <c r="S271" s="698"/>
      <c r="T271" s="698"/>
      <c r="U271" s="698"/>
      <c r="V271" s="698"/>
      <c r="W271" s="698"/>
      <c r="X271" s="698"/>
      <c r="Y271" s="698"/>
      <c r="Z271" s="698"/>
      <c r="AA271" s="698"/>
      <c r="AB271" s="698"/>
      <c r="AC271" s="698"/>
      <c r="AD271" s="698"/>
      <c r="AE271" s="698"/>
      <c r="AF271" s="698"/>
      <c r="AG271" s="698"/>
      <c r="AH271" s="698"/>
      <c r="AI271" s="698"/>
      <c r="AJ271" s="707"/>
      <c r="AK271" s="707"/>
      <c r="AL271" s="707"/>
      <c r="AM271" s="707"/>
      <c r="AN271" s="707"/>
      <c r="AO271" s="707"/>
      <c r="AP271" s="707"/>
      <c r="AQ271" s="707"/>
      <c r="AR271" s="707"/>
      <c r="AS271" s="679"/>
      <c r="AT271" s="679"/>
      <c r="AU271" s="679"/>
      <c r="AV271" s="679"/>
      <c r="AW271" s="679"/>
      <c r="AX271" s="679"/>
      <c r="AY271" s="679"/>
      <c r="AZ271" s="679"/>
      <c r="BA271" s="668">
        <f t="shared" si="1"/>
        <v>0</v>
      </c>
      <c r="BB271" s="668"/>
      <c r="BC271" s="668"/>
      <c r="BD271" s="668"/>
      <c r="BE271" s="668"/>
      <c r="BF271" s="668"/>
      <c r="BG271" s="668"/>
      <c r="BH271" s="668"/>
      <c r="BI271" s="668"/>
    </row>
    <row r="272" spans="1:61" s="2" customFormat="1" ht="10.5" customHeight="1">
      <c r="A272" s="718" t="s">
        <v>264</v>
      </c>
      <c r="B272" s="719"/>
      <c r="C272" s="719"/>
      <c r="D272" s="719"/>
      <c r="E272" s="719"/>
      <c r="F272" s="719"/>
      <c r="G272" s="719"/>
      <c r="H272" s="719"/>
      <c r="I272" s="719"/>
      <c r="J272" s="719"/>
      <c r="K272" s="719"/>
      <c r="L272" s="719"/>
      <c r="M272" s="719"/>
      <c r="N272" s="719"/>
      <c r="O272" s="719"/>
      <c r="P272" s="719"/>
      <c r="Q272" s="719"/>
      <c r="R272" s="719"/>
      <c r="S272" s="719"/>
      <c r="T272" s="719"/>
      <c r="U272" s="719"/>
      <c r="V272" s="719"/>
      <c r="W272" s="719"/>
      <c r="X272" s="719"/>
      <c r="Y272" s="719"/>
      <c r="Z272" s="719"/>
      <c r="AA272" s="719"/>
      <c r="AB272" s="719"/>
      <c r="AC272" s="719"/>
      <c r="AD272" s="719"/>
      <c r="AE272" s="719"/>
      <c r="AF272" s="719"/>
      <c r="AG272" s="719"/>
      <c r="AH272" s="719"/>
      <c r="AI272" s="720"/>
      <c r="AJ272" s="679"/>
      <c r="AK272" s="679"/>
      <c r="AL272" s="679"/>
      <c r="AM272" s="679"/>
      <c r="AN272" s="679"/>
      <c r="AO272" s="679"/>
      <c r="AP272" s="679"/>
      <c r="AQ272" s="679"/>
      <c r="AR272" s="679"/>
      <c r="AS272" s="679"/>
      <c r="AT272" s="679"/>
      <c r="AU272" s="679"/>
      <c r="AV272" s="679"/>
      <c r="AW272" s="679"/>
      <c r="AX272" s="679"/>
      <c r="AY272" s="679"/>
      <c r="AZ272" s="679"/>
      <c r="BA272" s="668">
        <f t="shared" si="1"/>
        <v>0</v>
      </c>
      <c r="BB272" s="668"/>
      <c r="BC272" s="668"/>
      <c r="BD272" s="668"/>
      <c r="BE272" s="668"/>
      <c r="BF272" s="668"/>
      <c r="BG272" s="668"/>
      <c r="BH272" s="668"/>
      <c r="BI272" s="668"/>
    </row>
    <row r="273" spans="1:61" s="2" customFormat="1" ht="21" customHeight="1">
      <c r="A273" s="718" t="s">
        <v>268</v>
      </c>
      <c r="B273" s="719"/>
      <c r="C273" s="719"/>
      <c r="D273" s="719"/>
      <c r="E273" s="719"/>
      <c r="F273" s="719"/>
      <c r="G273" s="719"/>
      <c r="H273" s="719"/>
      <c r="I273" s="719"/>
      <c r="J273" s="719"/>
      <c r="K273" s="719"/>
      <c r="L273" s="719"/>
      <c r="M273" s="719"/>
      <c r="N273" s="719"/>
      <c r="O273" s="719"/>
      <c r="P273" s="719"/>
      <c r="Q273" s="719"/>
      <c r="R273" s="719"/>
      <c r="S273" s="719"/>
      <c r="T273" s="719"/>
      <c r="U273" s="719"/>
      <c r="V273" s="719"/>
      <c r="W273" s="719"/>
      <c r="X273" s="719"/>
      <c r="Y273" s="719"/>
      <c r="Z273" s="719"/>
      <c r="AA273" s="719"/>
      <c r="AB273" s="719"/>
      <c r="AC273" s="719"/>
      <c r="AD273" s="719"/>
      <c r="AE273" s="719"/>
      <c r="AF273" s="719"/>
      <c r="AG273" s="719"/>
      <c r="AH273" s="719"/>
      <c r="AI273" s="720"/>
      <c r="AJ273" s="679"/>
      <c r="AK273" s="679"/>
      <c r="AL273" s="679"/>
      <c r="AM273" s="679"/>
      <c r="AN273" s="679"/>
      <c r="AO273" s="679"/>
      <c r="AP273" s="679"/>
      <c r="AQ273" s="679"/>
      <c r="AR273" s="679"/>
      <c r="AS273" s="679"/>
      <c r="AT273" s="679"/>
      <c r="AU273" s="679"/>
      <c r="AV273" s="679"/>
      <c r="AW273" s="679"/>
      <c r="AX273" s="679"/>
      <c r="AY273" s="679"/>
      <c r="AZ273" s="679"/>
      <c r="BA273" s="668">
        <f t="shared" si="1"/>
        <v>0</v>
      </c>
      <c r="BB273" s="668"/>
      <c r="BC273" s="668"/>
      <c r="BD273" s="668"/>
      <c r="BE273" s="668"/>
      <c r="BF273" s="668"/>
      <c r="BG273" s="668"/>
      <c r="BH273" s="668"/>
      <c r="BI273" s="668"/>
    </row>
    <row r="274" spans="1:61" s="2" customFormat="1" ht="9.75" customHeight="1">
      <c r="A274" s="698" t="s">
        <v>265</v>
      </c>
      <c r="B274" s="698"/>
      <c r="C274" s="698"/>
      <c r="D274" s="698"/>
      <c r="E274" s="698"/>
      <c r="F274" s="698"/>
      <c r="G274" s="698"/>
      <c r="H274" s="698"/>
      <c r="I274" s="698"/>
      <c r="J274" s="698"/>
      <c r="K274" s="698"/>
      <c r="L274" s="698"/>
      <c r="M274" s="698"/>
      <c r="N274" s="698"/>
      <c r="O274" s="698"/>
      <c r="P274" s="698"/>
      <c r="Q274" s="698"/>
      <c r="R274" s="698"/>
      <c r="S274" s="698"/>
      <c r="T274" s="698"/>
      <c r="U274" s="698"/>
      <c r="V274" s="698"/>
      <c r="W274" s="698"/>
      <c r="X274" s="698"/>
      <c r="Y274" s="698"/>
      <c r="Z274" s="698"/>
      <c r="AA274" s="698"/>
      <c r="AB274" s="698"/>
      <c r="AC274" s="698"/>
      <c r="AD274" s="698"/>
      <c r="AE274" s="698"/>
      <c r="AF274" s="698"/>
      <c r="AG274" s="698"/>
      <c r="AH274" s="698"/>
      <c r="AI274" s="698"/>
      <c r="AJ274" s="707"/>
      <c r="AK274" s="707"/>
      <c r="AL274" s="707"/>
      <c r="AM274" s="707"/>
      <c r="AN274" s="707"/>
      <c r="AO274" s="707"/>
      <c r="AP274" s="707"/>
      <c r="AQ274" s="707"/>
      <c r="AR274" s="707"/>
      <c r="AS274" s="679"/>
      <c r="AT274" s="679"/>
      <c r="AU274" s="679"/>
      <c r="AV274" s="679"/>
      <c r="AW274" s="679"/>
      <c r="AX274" s="679"/>
      <c r="AY274" s="679"/>
      <c r="AZ274" s="679"/>
      <c r="BA274" s="668">
        <f t="shared" si="1"/>
        <v>0</v>
      </c>
      <c r="BB274" s="668"/>
      <c r="BC274" s="668"/>
      <c r="BD274" s="668"/>
      <c r="BE274" s="668"/>
      <c r="BF274" s="668"/>
      <c r="BG274" s="668"/>
      <c r="BH274" s="668"/>
      <c r="BI274" s="668"/>
    </row>
    <row r="275" spans="1:61" s="2" customFormat="1" ht="9.75" customHeight="1">
      <c r="A275" s="708" t="s">
        <v>266</v>
      </c>
      <c r="B275" s="698"/>
      <c r="C275" s="698"/>
      <c r="D275" s="698"/>
      <c r="E275" s="698"/>
      <c r="F275" s="698"/>
      <c r="G275" s="698"/>
      <c r="H275" s="698"/>
      <c r="I275" s="698"/>
      <c r="J275" s="698"/>
      <c r="K275" s="698"/>
      <c r="L275" s="698"/>
      <c r="M275" s="698"/>
      <c r="N275" s="698"/>
      <c r="O275" s="698"/>
      <c r="P275" s="698"/>
      <c r="Q275" s="698"/>
      <c r="R275" s="698"/>
      <c r="S275" s="698"/>
      <c r="T275" s="698"/>
      <c r="U275" s="698"/>
      <c r="V275" s="698"/>
      <c r="W275" s="698"/>
      <c r="X275" s="698"/>
      <c r="Y275" s="698"/>
      <c r="Z275" s="698"/>
      <c r="AA275" s="698"/>
      <c r="AB275" s="698"/>
      <c r="AC275" s="698"/>
      <c r="AD275" s="698"/>
      <c r="AE275" s="698"/>
      <c r="AF275" s="698"/>
      <c r="AG275" s="698"/>
      <c r="AH275" s="698"/>
      <c r="AI275" s="698"/>
      <c r="AJ275" s="679"/>
      <c r="AK275" s="679"/>
      <c r="AL275" s="679"/>
      <c r="AM275" s="679"/>
      <c r="AN275" s="679"/>
      <c r="AO275" s="679"/>
      <c r="AP275" s="679"/>
      <c r="AQ275" s="679"/>
      <c r="AR275" s="679"/>
      <c r="AS275" s="679"/>
      <c r="AT275" s="679"/>
      <c r="AU275" s="679"/>
      <c r="AV275" s="679"/>
      <c r="AW275" s="679"/>
      <c r="AX275" s="679"/>
      <c r="AY275" s="679"/>
      <c r="AZ275" s="679"/>
      <c r="BA275" s="668">
        <f t="shared" si="1"/>
        <v>0</v>
      </c>
      <c r="BB275" s="668"/>
      <c r="BC275" s="668"/>
      <c r="BD275" s="668"/>
      <c r="BE275" s="668"/>
      <c r="BF275" s="668"/>
      <c r="BG275" s="668"/>
      <c r="BH275" s="668"/>
      <c r="BI275" s="668"/>
    </row>
    <row r="276" spans="1:61" s="2" customFormat="1" ht="9.75" customHeight="1">
      <c r="A276" s="698" t="s">
        <v>87</v>
      </c>
      <c r="B276" s="698"/>
      <c r="C276" s="698"/>
      <c r="D276" s="698"/>
      <c r="E276" s="698"/>
      <c r="F276" s="698"/>
      <c r="G276" s="698"/>
      <c r="H276" s="698"/>
      <c r="I276" s="698"/>
      <c r="J276" s="698"/>
      <c r="K276" s="698"/>
      <c r="L276" s="698"/>
      <c r="M276" s="698"/>
      <c r="N276" s="698"/>
      <c r="O276" s="698"/>
      <c r="P276" s="698"/>
      <c r="Q276" s="698"/>
      <c r="R276" s="698"/>
      <c r="S276" s="698"/>
      <c r="T276" s="698"/>
      <c r="U276" s="698"/>
      <c r="V276" s="698"/>
      <c r="W276" s="698"/>
      <c r="X276" s="698"/>
      <c r="Y276" s="698"/>
      <c r="Z276" s="698"/>
      <c r="AA276" s="698"/>
      <c r="AB276" s="698"/>
      <c r="AC276" s="698"/>
      <c r="AD276" s="698"/>
      <c r="AE276" s="698"/>
      <c r="AF276" s="698"/>
      <c r="AG276" s="698"/>
      <c r="AH276" s="698"/>
      <c r="AI276" s="698"/>
      <c r="AJ276" s="679"/>
      <c r="AK276" s="679"/>
      <c r="AL276" s="679"/>
      <c r="AM276" s="679"/>
      <c r="AN276" s="679"/>
      <c r="AO276" s="679"/>
      <c r="AP276" s="679"/>
      <c r="AQ276" s="679"/>
      <c r="AR276" s="679"/>
      <c r="AS276" s="679"/>
      <c r="AT276" s="679"/>
      <c r="AU276" s="679"/>
      <c r="AV276" s="679"/>
      <c r="AW276" s="679"/>
      <c r="AX276" s="679"/>
      <c r="AY276" s="679"/>
      <c r="AZ276" s="679"/>
      <c r="BA276" s="668">
        <f t="shared" si="1"/>
        <v>0</v>
      </c>
      <c r="BB276" s="668"/>
      <c r="BC276" s="668"/>
      <c r="BD276" s="668"/>
      <c r="BE276" s="668"/>
      <c r="BF276" s="668"/>
      <c r="BG276" s="668"/>
      <c r="BH276" s="668"/>
      <c r="BI276" s="668"/>
    </row>
    <row r="277" spans="1:61" s="2" customFormat="1" ht="9.75" customHeight="1">
      <c r="A277" s="698" t="s">
        <v>267</v>
      </c>
      <c r="B277" s="698"/>
      <c r="C277" s="698"/>
      <c r="D277" s="698"/>
      <c r="E277" s="698"/>
      <c r="F277" s="698"/>
      <c r="G277" s="698"/>
      <c r="H277" s="698"/>
      <c r="I277" s="698"/>
      <c r="J277" s="698"/>
      <c r="K277" s="698"/>
      <c r="L277" s="698"/>
      <c r="M277" s="698"/>
      <c r="N277" s="698"/>
      <c r="O277" s="698"/>
      <c r="P277" s="698"/>
      <c r="Q277" s="698"/>
      <c r="R277" s="698"/>
      <c r="S277" s="698"/>
      <c r="T277" s="698"/>
      <c r="U277" s="698"/>
      <c r="V277" s="698"/>
      <c r="W277" s="698"/>
      <c r="X277" s="698"/>
      <c r="Y277" s="698"/>
      <c r="Z277" s="698"/>
      <c r="AA277" s="698"/>
      <c r="AB277" s="698"/>
      <c r="AC277" s="698"/>
      <c r="AD277" s="698"/>
      <c r="AE277" s="698"/>
      <c r="AF277" s="698"/>
      <c r="AG277" s="698"/>
      <c r="AH277" s="698"/>
      <c r="AI277" s="698"/>
      <c r="AJ277" s="703"/>
      <c r="AK277" s="703"/>
      <c r="AL277" s="703"/>
      <c r="AM277" s="703"/>
      <c r="AN277" s="703"/>
      <c r="AO277" s="703"/>
      <c r="AP277" s="703"/>
      <c r="AQ277" s="703"/>
      <c r="AR277" s="703"/>
      <c r="AS277" s="679"/>
      <c r="AT277" s="679"/>
      <c r="AU277" s="679"/>
      <c r="AV277" s="679"/>
      <c r="AW277" s="679"/>
      <c r="AX277" s="679"/>
      <c r="AY277" s="679"/>
      <c r="AZ277" s="679"/>
      <c r="BA277" s="668">
        <f t="shared" si="1"/>
        <v>0</v>
      </c>
      <c r="BB277" s="668"/>
      <c r="BC277" s="668"/>
      <c r="BD277" s="668"/>
      <c r="BE277" s="668"/>
      <c r="BF277" s="668"/>
      <c r="BG277" s="668"/>
      <c r="BH277" s="668"/>
      <c r="BI277" s="668"/>
    </row>
    <row r="278" spans="1:61" s="2" customFormat="1" ht="9.75" customHeight="1">
      <c r="A278" s="704" t="s">
        <v>197</v>
      </c>
      <c r="B278" s="705"/>
      <c r="C278" s="705"/>
      <c r="D278" s="705"/>
      <c r="E278" s="705"/>
      <c r="F278" s="705"/>
      <c r="G278" s="705"/>
      <c r="H278" s="705"/>
      <c r="I278" s="705"/>
      <c r="J278" s="705"/>
      <c r="K278" s="705"/>
      <c r="L278" s="705"/>
      <c r="M278" s="705"/>
      <c r="N278" s="705"/>
      <c r="O278" s="705"/>
      <c r="P278" s="705"/>
      <c r="Q278" s="705"/>
      <c r="R278" s="705"/>
      <c r="S278" s="705"/>
      <c r="T278" s="705"/>
      <c r="U278" s="705"/>
      <c r="V278" s="705"/>
      <c r="W278" s="705"/>
      <c r="X278" s="705"/>
      <c r="Y278" s="705"/>
      <c r="Z278" s="705"/>
      <c r="AA278" s="705"/>
      <c r="AB278" s="705"/>
      <c r="AC278" s="705"/>
      <c r="AD278" s="705"/>
      <c r="AE278" s="705"/>
      <c r="AF278" s="705"/>
      <c r="AG278" s="705"/>
      <c r="AH278" s="705"/>
      <c r="AI278" s="706"/>
      <c r="AJ278" s="699" t="s">
        <v>370</v>
      </c>
      <c r="AK278" s="700"/>
      <c r="AL278" s="700"/>
      <c r="AM278" s="700"/>
      <c r="AN278" s="700"/>
      <c r="AO278" s="700"/>
      <c r="AP278" s="700"/>
      <c r="AQ278" s="700"/>
      <c r="AR278" s="700"/>
      <c r="AS278" s="700"/>
      <c r="AT278" s="700"/>
      <c r="AU278" s="700"/>
      <c r="AV278" s="700"/>
      <c r="AW278" s="700"/>
      <c r="AX278" s="700"/>
      <c r="AY278" s="700"/>
      <c r="AZ278" s="700"/>
      <c r="BA278" s="700"/>
      <c r="BB278" s="700"/>
      <c r="BC278" s="700"/>
      <c r="BD278" s="700"/>
      <c r="BE278" s="700"/>
      <c r="BF278" s="700"/>
      <c r="BG278" s="700"/>
      <c r="BH278" s="700"/>
      <c r="BI278" s="701"/>
    </row>
    <row r="279" spans="1:61" s="2" customFormat="1" ht="9.75" customHeight="1">
      <c r="A279" s="702" t="s">
        <v>369</v>
      </c>
      <c r="B279" s="702"/>
      <c r="C279" s="702"/>
      <c r="D279" s="702"/>
      <c r="E279" s="702"/>
      <c r="F279" s="702"/>
      <c r="G279" s="702"/>
      <c r="H279" s="702"/>
      <c r="I279" s="702"/>
      <c r="J279" s="702"/>
      <c r="K279" s="702"/>
      <c r="L279" s="702"/>
      <c r="M279" s="702"/>
      <c r="N279" s="702"/>
      <c r="O279" s="702"/>
      <c r="P279" s="702"/>
      <c r="Q279" s="702"/>
      <c r="R279" s="702"/>
      <c r="S279" s="702"/>
      <c r="T279" s="702"/>
      <c r="U279" s="702"/>
      <c r="V279" s="702"/>
      <c r="W279" s="702"/>
      <c r="X279" s="702"/>
      <c r="Y279" s="702"/>
      <c r="Z279" s="702"/>
      <c r="AA279" s="702"/>
      <c r="AB279" s="702"/>
      <c r="AC279" s="702"/>
      <c r="AD279" s="702"/>
      <c r="AE279" s="702"/>
      <c r="AF279" s="702"/>
      <c r="AG279" s="702"/>
      <c r="AH279" s="702"/>
      <c r="AI279" s="702"/>
      <c r="AJ279" s="514">
        <f>SUM(AJ280:AR281)</f>
        <v>0</v>
      </c>
      <c r="AK279" s="514"/>
      <c r="AL279" s="514"/>
      <c r="AM279" s="514"/>
      <c r="AN279" s="514"/>
      <c r="AO279" s="514"/>
      <c r="AP279" s="514"/>
      <c r="AQ279" s="514"/>
      <c r="AR279" s="514"/>
      <c r="AS279" s="514">
        <f>SUM(AS280:AZ281)</f>
        <v>0</v>
      </c>
      <c r="AT279" s="514"/>
      <c r="AU279" s="514"/>
      <c r="AV279" s="514"/>
      <c r="AW279" s="514"/>
      <c r="AX279" s="514"/>
      <c r="AY279" s="514"/>
      <c r="AZ279" s="514"/>
      <c r="BA279" s="514">
        <f t="shared" si="1"/>
        <v>0</v>
      </c>
      <c r="BB279" s="514"/>
      <c r="BC279" s="514"/>
      <c r="BD279" s="514"/>
      <c r="BE279" s="514"/>
      <c r="BF279" s="514"/>
      <c r="BG279" s="514"/>
      <c r="BH279" s="514"/>
      <c r="BI279" s="514"/>
    </row>
    <row r="280" spans="1:61" s="2" customFormat="1" ht="9.75" customHeight="1">
      <c r="A280" s="698" t="s">
        <v>88</v>
      </c>
      <c r="B280" s="698"/>
      <c r="C280" s="698"/>
      <c r="D280" s="698"/>
      <c r="E280" s="698"/>
      <c r="F280" s="698"/>
      <c r="G280" s="698"/>
      <c r="H280" s="698"/>
      <c r="I280" s="698"/>
      <c r="J280" s="698"/>
      <c r="K280" s="698"/>
      <c r="L280" s="698"/>
      <c r="M280" s="698"/>
      <c r="N280" s="698"/>
      <c r="O280" s="698"/>
      <c r="P280" s="698"/>
      <c r="Q280" s="698"/>
      <c r="R280" s="698"/>
      <c r="S280" s="698"/>
      <c r="T280" s="698"/>
      <c r="U280" s="698"/>
      <c r="V280" s="698"/>
      <c r="W280" s="698"/>
      <c r="X280" s="698"/>
      <c r="Y280" s="698"/>
      <c r="Z280" s="698"/>
      <c r="AA280" s="698"/>
      <c r="AB280" s="698"/>
      <c r="AC280" s="698"/>
      <c r="AD280" s="698"/>
      <c r="AE280" s="698"/>
      <c r="AF280" s="698"/>
      <c r="AG280" s="698"/>
      <c r="AH280" s="698"/>
      <c r="AI280" s="698"/>
      <c r="AJ280" s="703"/>
      <c r="AK280" s="703"/>
      <c r="AL280" s="703"/>
      <c r="AM280" s="703"/>
      <c r="AN280" s="703"/>
      <c r="AO280" s="703"/>
      <c r="AP280" s="703"/>
      <c r="AQ280" s="703"/>
      <c r="AR280" s="703"/>
      <c r="AS280" s="679"/>
      <c r="AT280" s="679"/>
      <c r="AU280" s="679"/>
      <c r="AV280" s="679"/>
      <c r="AW280" s="679"/>
      <c r="AX280" s="679"/>
      <c r="AY280" s="679"/>
      <c r="AZ280" s="679"/>
      <c r="BA280" s="668">
        <f t="shared" si="1"/>
        <v>0</v>
      </c>
      <c r="BB280" s="668"/>
      <c r="BC280" s="668"/>
      <c r="BD280" s="668"/>
      <c r="BE280" s="668"/>
      <c r="BF280" s="668"/>
      <c r="BG280" s="668"/>
      <c r="BH280" s="668"/>
      <c r="BI280" s="668"/>
    </row>
    <row r="281" spans="1:61" s="2" customFormat="1" ht="9.75" customHeight="1">
      <c r="A281" s="698" t="s">
        <v>89</v>
      </c>
      <c r="B281" s="698"/>
      <c r="C281" s="698"/>
      <c r="D281" s="698"/>
      <c r="E281" s="698"/>
      <c r="F281" s="698"/>
      <c r="G281" s="698"/>
      <c r="H281" s="698"/>
      <c r="I281" s="698"/>
      <c r="J281" s="698"/>
      <c r="K281" s="698"/>
      <c r="L281" s="698"/>
      <c r="M281" s="698"/>
      <c r="N281" s="698"/>
      <c r="O281" s="698"/>
      <c r="P281" s="698"/>
      <c r="Q281" s="698"/>
      <c r="R281" s="698"/>
      <c r="S281" s="698"/>
      <c r="T281" s="698"/>
      <c r="U281" s="698"/>
      <c r="V281" s="698"/>
      <c r="W281" s="698"/>
      <c r="X281" s="698"/>
      <c r="Y281" s="698"/>
      <c r="Z281" s="698"/>
      <c r="AA281" s="698"/>
      <c r="AB281" s="698"/>
      <c r="AC281" s="698"/>
      <c r="AD281" s="698"/>
      <c r="AE281" s="698"/>
      <c r="AF281" s="698"/>
      <c r="AG281" s="698"/>
      <c r="AH281" s="698"/>
      <c r="AI281" s="698"/>
      <c r="AJ281" s="679"/>
      <c r="AK281" s="679"/>
      <c r="AL281" s="679"/>
      <c r="AM281" s="679"/>
      <c r="AN281" s="679"/>
      <c r="AO281" s="679"/>
      <c r="AP281" s="679"/>
      <c r="AQ281" s="679"/>
      <c r="AR281" s="679"/>
      <c r="AS281" s="679"/>
      <c r="AT281" s="679"/>
      <c r="AU281" s="679"/>
      <c r="AV281" s="679"/>
      <c r="AW281" s="679"/>
      <c r="AX281" s="679"/>
      <c r="AY281" s="679"/>
      <c r="AZ281" s="679"/>
      <c r="BA281" s="668">
        <f t="shared" si="1"/>
        <v>0</v>
      </c>
      <c r="BB281" s="668"/>
      <c r="BC281" s="668"/>
      <c r="BD281" s="668"/>
      <c r="BE281" s="668"/>
      <c r="BF281" s="668"/>
      <c r="BG281" s="668"/>
      <c r="BH281" s="668"/>
      <c r="BI281" s="668"/>
    </row>
    <row r="282" spans="1:61" s="2" customFormat="1" ht="9.75" customHeight="1">
      <c r="A282" s="460" t="s">
        <v>62</v>
      </c>
      <c r="B282" s="461"/>
      <c r="C282" s="461"/>
      <c r="D282" s="461"/>
      <c r="E282" s="461"/>
      <c r="F282" s="461"/>
      <c r="G282" s="461"/>
      <c r="H282" s="461"/>
      <c r="I282" s="461"/>
      <c r="J282" s="461"/>
      <c r="K282" s="461"/>
      <c r="L282" s="461"/>
      <c r="M282" s="461"/>
      <c r="N282" s="461"/>
      <c r="O282" s="461"/>
      <c r="P282" s="461"/>
      <c r="Q282" s="461"/>
      <c r="R282" s="461"/>
      <c r="S282" s="461"/>
      <c r="T282" s="461"/>
      <c r="U282" s="461"/>
      <c r="V282" s="461"/>
      <c r="W282" s="461"/>
      <c r="X282" s="461"/>
      <c r="Y282" s="461"/>
      <c r="Z282" s="461"/>
      <c r="AA282" s="461"/>
      <c r="AB282" s="461"/>
      <c r="AC282" s="461"/>
      <c r="AD282" s="461"/>
      <c r="AE282" s="461"/>
      <c r="AF282" s="461"/>
      <c r="AG282" s="461"/>
      <c r="AH282" s="461"/>
      <c r="AI282" s="462"/>
      <c r="AJ282" s="514">
        <f>AJ228+AJ233+AJ234+AJ259+AJ266+AJ279</f>
        <v>0</v>
      </c>
      <c r="AK282" s="514"/>
      <c r="AL282" s="514"/>
      <c r="AM282" s="514"/>
      <c r="AN282" s="514"/>
      <c r="AO282" s="514"/>
      <c r="AP282" s="514"/>
      <c r="AQ282" s="514"/>
      <c r="AR282" s="514"/>
      <c r="AS282" s="514">
        <f>AS228+AS233+AS234+AS259+AS266+AS279</f>
        <v>0</v>
      </c>
      <c r="AT282" s="514"/>
      <c r="AU282" s="514"/>
      <c r="AV282" s="514"/>
      <c r="AW282" s="514"/>
      <c r="AX282" s="514"/>
      <c r="AY282" s="514"/>
      <c r="AZ282" s="514"/>
      <c r="BA282" s="514">
        <f t="shared" si="1"/>
        <v>0</v>
      </c>
      <c r="BB282" s="514"/>
      <c r="BC282" s="514"/>
      <c r="BD282" s="514"/>
      <c r="BE282" s="514"/>
      <c r="BF282" s="514"/>
      <c r="BG282" s="514"/>
      <c r="BH282" s="514"/>
      <c r="BI282" s="514"/>
    </row>
    <row r="283" spans="1:61" s="2" customFormat="1" ht="9.75" customHeight="1">
      <c r="A283" s="696" t="s">
        <v>90</v>
      </c>
      <c r="B283" s="697"/>
      <c r="C283" s="697"/>
      <c r="D283" s="697"/>
      <c r="E283" s="697"/>
      <c r="F283" s="697"/>
      <c r="G283" s="697"/>
      <c r="H283" s="697"/>
      <c r="I283" s="697"/>
      <c r="J283" s="697"/>
      <c r="K283" s="697"/>
      <c r="L283" s="697"/>
      <c r="M283" s="697"/>
      <c r="N283" s="697"/>
      <c r="O283" s="697"/>
      <c r="P283" s="697"/>
      <c r="Q283" s="697"/>
      <c r="R283" s="697"/>
      <c r="S283" s="66"/>
      <c r="T283" s="66"/>
      <c r="U283" s="66"/>
      <c r="V283" s="66"/>
      <c r="W283" s="66"/>
      <c r="X283" s="66"/>
      <c r="Y283" s="66"/>
      <c r="Z283" s="66"/>
      <c r="AA283" s="66"/>
      <c r="AB283" s="66"/>
      <c r="AC283" s="66"/>
      <c r="AD283" s="66"/>
      <c r="AE283" s="67"/>
      <c r="AF283" s="67" t="e">
        <f>AJ284*100/AJ282</f>
        <v>#DIV/0!</v>
      </c>
      <c r="AG283" s="67"/>
      <c r="AH283" s="67"/>
      <c r="AI283" s="68">
        <f>IF(AJ282=0,0,AF283)</f>
        <v>0</v>
      </c>
      <c r="AJ283" s="685" t="str">
        <f>IF(AI283&lt;=5,"actualizare mai mică de 5% din valoarea eligibila","actualizare mai mare de 5% din valoarea eligibila")</f>
        <v>actualizare mai mică de 5% din valoarea eligibila</v>
      </c>
      <c r="AK283" s="686"/>
      <c r="AL283" s="686"/>
      <c r="AM283" s="686"/>
      <c r="AN283" s="686"/>
      <c r="AO283" s="686"/>
      <c r="AP283" s="686"/>
      <c r="AQ283" s="686"/>
      <c r="AR283" s="686"/>
      <c r="AS283" s="687"/>
      <c r="AT283" s="687"/>
      <c r="AU283" s="687"/>
      <c r="AV283" s="687"/>
      <c r="AW283" s="687"/>
      <c r="AX283" s="687"/>
      <c r="AY283" s="687"/>
      <c r="AZ283" s="687"/>
      <c r="BA283" s="686"/>
      <c r="BB283" s="686"/>
      <c r="BC283" s="686"/>
      <c r="BD283" s="686"/>
      <c r="BE283" s="686"/>
      <c r="BF283" s="686"/>
      <c r="BG283" s="686"/>
      <c r="BH283" s="686"/>
      <c r="BI283" s="688"/>
    </row>
    <row r="284" spans="1:61" s="2" customFormat="1" ht="9.75" customHeight="1">
      <c r="A284" s="684" t="s">
        <v>63</v>
      </c>
      <c r="B284" s="684"/>
      <c r="C284" s="684"/>
      <c r="D284" s="684"/>
      <c r="E284" s="684"/>
      <c r="F284" s="684"/>
      <c r="G284" s="684"/>
      <c r="H284" s="684"/>
      <c r="I284" s="684"/>
      <c r="J284" s="684"/>
      <c r="K284" s="684"/>
      <c r="L284" s="684"/>
      <c r="M284" s="684"/>
      <c r="N284" s="684"/>
      <c r="O284" s="684"/>
      <c r="P284" s="684"/>
      <c r="Q284" s="684"/>
      <c r="R284" s="684"/>
      <c r="S284" s="684"/>
      <c r="T284" s="684"/>
      <c r="U284" s="684"/>
      <c r="V284" s="684"/>
      <c r="W284" s="684"/>
      <c r="X284" s="684"/>
      <c r="Y284" s="684"/>
      <c r="Z284" s="684"/>
      <c r="AA284" s="684"/>
      <c r="AB284" s="684"/>
      <c r="AC284" s="684"/>
      <c r="AD284" s="684"/>
      <c r="AE284" s="684"/>
      <c r="AF284" s="684"/>
      <c r="AG284" s="684"/>
      <c r="AH284" s="684"/>
      <c r="AI284" s="684"/>
      <c r="AJ284" s="679"/>
      <c r="AK284" s="679"/>
      <c r="AL284" s="679"/>
      <c r="AM284" s="679"/>
      <c r="AN284" s="679"/>
      <c r="AO284" s="679"/>
      <c r="AP284" s="679"/>
      <c r="AQ284" s="679"/>
      <c r="AR284" s="689"/>
      <c r="AS284" s="690"/>
      <c r="AT284" s="691"/>
      <c r="AU284" s="691"/>
      <c r="AV284" s="691"/>
      <c r="AW284" s="691"/>
      <c r="AX284" s="691"/>
      <c r="AY284" s="691"/>
      <c r="AZ284" s="692"/>
      <c r="BA284" s="668">
        <f>SUM(AJ284:AZ284)</f>
        <v>0</v>
      </c>
      <c r="BB284" s="668"/>
      <c r="BC284" s="668"/>
      <c r="BD284" s="668"/>
      <c r="BE284" s="668"/>
      <c r="BF284" s="668"/>
      <c r="BG284" s="668"/>
      <c r="BH284" s="668"/>
      <c r="BI284" s="668"/>
    </row>
    <row r="285" spans="1:61" s="2" customFormat="1" ht="9.75" customHeight="1">
      <c r="A285" s="684" t="s">
        <v>64</v>
      </c>
      <c r="B285" s="684"/>
      <c r="C285" s="684"/>
      <c r="D285" s="684"/>
      <c r="E285" s="684"/>
      <c r="F285" s="684"/>
      <c r="G285" s="684"/>
      <c r="H285" s="684"/>
      <c r="I285" s="684"/>
      <c r="J285" s="684"/>
      <c r="K285" s="684"/>
      <c r="L285" s="684"/>
      <c r="M285" s="684"/>
      <c r="N285" s="684"/>
      <c r="O285" s="684"/>
      <c r="P285" s="684"/>
      <c r="Q285" s="684"/>
      <c r="R285" s="684"/>
      <c r="S285" s="684"/>
      <c r="T285" s="684"/>
      <c r="U285" s="684"/>
      <c r="V285" s="684"/>
      <c r="W285" s="684"/>
      <c r="X285" s="684"/>
      <c r="Y285" s="684"/>
      <c r="Z285" s="684"/>
      <c r="AA285" s="684"/>
      <c r="AB285" s="684"/>
      <c r="AC285" s="684"/>
      <c r="AD285" s="684"/>
      <c r="AE285" s="684"/>
      <c r="AF285" s="684"/>
      <c r="AG285" s="684"/>
      <c r="AH285" s="684"/>
      <c r="AI285" s="684"/>
      <c r="AJ285" s="514">
        <f>AJ282+AJ284</f>
        <v>0</v>
      </c>
      <c r="AK285" s="514"/>
      <c r="AL285" s="514"/>
      <c r="AM285" s="514"/>
      <c r="AN285" s="514"/>
      <c r="AO285" s="514"/>
      <c r="AP285" s="514"/>
      <c r="AQ285" s="514"/>
      <c r="AR285" s="419"/>
      <c r="AS285" s="693">
        <f>AS282</f>
        <v>0</v>
      </c>
      <c r="AT285" s="694"/>
      <c r="AU285" s="694"/>
      <c r="AV285" s="694"/>
      <c r="AW285" s="694"/>
      <c r="AX285" s="694"/>
      <c r="AY285" s="694"/>
      <c r="AZ285" s="695"/>
      <c r="BA285" s="514">
        <f>SUM(AJ285:AZ285)</f>
        <v>0</v>
      </c>
      <c r="BB285" s="514"/>
      <c r="BC285" s="514"/>
      <c r="BD285" s="514"/>
      <c r="BE285" s="514"/>
      <c r="BF285" s="514"/>
      <c r="BG285" s="514"/>
      <c r="BH285" s="514"/>
      <c r="BI285" s="514"/>
    </row>
    <row r="286" spans="1:61" s="2" customFormat="1" ht="9.75" customHeight="1">
      <c r="A286" s="684" t="s">
        <v>65</v>
      </c>
      <c r="B286" s="684"/>
      <c r="C286" s="684"/>
      <c r="D286" s="684"/>
      <c r="E286" s="684"/>
      <c r="F286" s="684"/>
      <c r="G286" s="684"/>
      <c r="H286" s="684"/>
      <c r="I286" s="684"/>
      <c r="J286" s="684"/>
      <c r="K286" s="684"/>
      <c r="L286" s="684"/>
      <c r="M286" s="684"/>
      <c r="N286" s="684"/>
      <c r="O286" s="684"/>
      <c r="P286" s="684"/>
      <c r="Q286" s="684"/>
      <c r="R286" s="684"/>
      <c r="S286" s="684"/>
      <c r="T286" s="684"/>
      <c r="U286" s="684"/>
      <c r="V286" s="684"/>
      <c r="W286" s="684"/>
      <c r="X286" s="684"/>
      <c r="Y286" s="684"/>
      <c r="Z286" s="684"/>
      <c r="AA286" s="684"/>
      <c r="AB286" s="684"/>
      <c r="AC286" s="684"/>
      <c r="AD286" s="684"/>
      <c r="AE286" s="684"/>
      <c r="AF286" s="684"/>
      <c r="AG286" s="684"/>
      <c r="AH286" s="684"/>
      <c r="AI286" s="684"/>
      <c r="AJ286" s="679"/>
      <c r="AK286" s="679"/>
      <c r="AL286" s="679"/>
      <c r="AM286" s="679"/>
      <c r="AN286" s="679"/>
      <c r="AO286" s="679"/>
      <c r="AP286" s="679"/>
      <c r="AQ286" s="679"/>
      <c r="AR286" s="679"/>
      <c r="AS286" s="680"/>
      <c r="AT286" s="680"/>
      <c r="AU286" s="680"/>
      <c r="AV286" s="680"/>
      <c r="AW286" s="680"/>
      <c r="AX286" s="680"/>
      <c r="AY286" s="680"/>
      <c r="AZ286" s="680"/>
      <c r="BA286" s="668">
        <f>SUM(AJ286:AZ286)</f>
        <v>0</v>
      </c>
      <c r="BB286" s="668"/>
      <c r="BC286" s="668"/>
      <c r="BD286" s="668"/>
      <c r="BE286" s="668"/>
      <c r="BF286" s="668"/>
      <c r="BG286" s="668"/>
      <c r="BH286" s="668"/>
      <c r="BI286" s="668"/>
    </row>
    <row r="287" spans="1:61" s="2" customFormat="1" ht="9.75" customHeight="1">
      <c r="A287" s="681" t="s">
        <v>66</v>
      </c>
      <c r="B287" s="682"/>
      <c r="C287" s="682"/>
      <c r="D287" s="682"/>
      <c r="E287" s="682"/>
      <c r="F287" s="682"/>
      <c r="G287" s="682"/>
      <c r="H287" s="682"/>
      <c r="I287" s="682"/>
      <c r="J287" s="682"/>
      <c r="K287" s="682"/>
      <c r="L287" s="682"/>
      <c r="M287" s="682"/>
      <c r="N287" s="682"/>
      <c r="O287" s="682"/>
      <c r="P287" s="682"/>
      <c r="Q287" s="682"/>
      <c r="R287" s="682"/>
      <c r="S287" s="682"/>
      <c r="T287" s="682"/>
      <c r="U287" s="682"/>
      <c r="V287" s="682"/>
      <c r="W287" s="682"/>
      <c r="X287" s="682"/>
      <c r="Y287" s="682"/>
      <c r="Z287" s="682"/>
      <c r="AA287" s="682"/>
      <c r="AB287" s="682"/>
      <c r="AC287" s="682"/>
      <c r="AD287" s="682"/>
      <c r="AE287" s="682"/>
      <c r="AF287" s="682"/>
      <c r="AG287" s="682"/>
      <c r="AH287" s="682"/>
      <c r="AI287" s="683"/>
      <c r="AJ287" s="419">
        <f>BA285+BA286</f>
        <v>0</v>
      </c>
      <c r="AK287" s="420"/>
      <c r="AL287" s="420"/>
      <c r="AM287" s="420"/>
      <c r="AN287" s="420"/>
      <c r="AO287" s="420"/>
      <c r="AP287" s="420"/>
      <c r="AQ287" s="420"/>
      <c r="AR287" s="420"/>
      <c r="AS287" s="420"/>
      <c r="AT287" s="420"/>
      <c r="AU287" s="420"/>
      <c r="AV287" s="420"/>
      <c r="AW287" s="420"/>
      <c r="AX287" s="420"/>
      <c r="AY287" s="420"/>
      <c r="AZ287" s="420"/>
      <c r="BA287" s="420"/>
      <c r="BB287" s="420"/>
      <c r="BC287" s="420"/>
      <c r="BD287" s="420"/>
      <c r="BE287" s="420"/>
      <c r="BF287" s="420"/>
      <c r="BG287" s="420"/>
      <c r="BH287" s="420"/>
      <c r="BI287" s="421"/>
    </row>
    <row r="288" spans="1:61" s="2" customFormat="1" ht="12" customHeight="1">
      <c r="A288" s="678"/>
      <c r="B288" s="678"/>
      <c r="C288" s="678"/>
      <c r="D288" s="678"/>
      <c r="E288" s="678"/>
      <c r="F288" s="678"/>
      <c r="G288" s="678"/>
      <c r="H288" s="678"/>
      <c r="I288" s="678"/>
      <c r="J288" s="678"/>
      <c r="K288" s="678"/>
      <c r="L288" s="678"/>
      <c r="M288" s="678"/>
      <c r="N288" s="678"/>
      <c r="O288" s="678"/>
      <c r="P288" s="678"/>
      <c r="Q288" s="678"/>
      <c r="R288" s="678"/>
      <c r="S288" s="678"/>
      <c r="T288" s="678"/>
      <c r="U288" s="678"/>
      <c r="V288" s="678"/>
      <c r="W288" s="678"/>
      <c r="X288" s="678"/>
      <c r="Y288" s="678"/>
      <c r="Z288" s="678"/>
      <c r="AA288" s="678"/>
      <c r="AB288" s="678"/>
      <c r="AC288" s="678"/>
      <c r="AD288" s="678"/>
      <c r="AE288" s="678"/>
      <c r="AF288" s="678"/>
      <c r="AG288" s="678"/>
      <c r="AH288" s="678"/>
      <c r="AI288" s="678"/>
      <c r="AJ288" s="486" t="s">
        <v>73</v>
      </c>
      <c r="AK288" s="486"/>
      <c r="AL288" s="486"/>
      <c r="AM288" s="486"/>
      <c r="AN288" s="486"/>
      <c r="AO288" s="486"/>
      <c r="AP288" s="486"/>
      <c r="AQ288" s="486"/>
      <c r="AR288" s="486"/>
      <c r="AS288" s="486" t="s">
        <v>56</v>
      </c>
      <c r="AT288" s="486"/>
      <c r="AU288" s="486"/>
      <c r="AV288" s="486"/>
      <c r="AW288" s="486"/>
      <c r="AX288" s="486"/>
      <c r="AY288" s="486"/>
      <c r="AZ288" s="486"/>
      <c r="BA288" s="677"/>
      <c r="BB288" s="677"/>
      <c r="BC288" s="677"/>
      <c r="BD288" s="677"/>
      <c r="BE288" s="677"/>
      <c r="BF288" s="677"/>
      <c r="BG288" s="677"/>
      <c r="BH288" s="677"/>
      <c r="BI288" s="677"/>
    </row>
    <row r="289" spans="1:61" s="2" customFormat="1" ht="12" customHeight="1">
      <c r="A289" s="678" t="s">
        <v>67</v>
      </c>
      <c r="B289" s="678"/>
      <c r="C289" s="678"/>
      <c r="D289" s="678"/>
      <c r="E289" s="678"/>
      <c r="F289" s="678"/>
      <c r="G289" s="678"/>
      <c r="H289" s="678"/>
      <c r="I289" s="678"/>
      <c r="J289" s="678"/>
      <c r="K289" s="678"/>
      <c r="L289" s="678"/>
      <c r="M289" s="678"/>
      <c r="N289" s="678"/>
      <c r="O289" s="678"/>
      <c r="P289" s="678"/>
      <c r="Q289" s="678"/>
      <c r="R289" s="678"/>
      <c r="S289" s="678"/>
      <c r="T289" s="678"/>
      <c r="U289" s="678"/>
      <c r="V289" s="678"/>
      <c r="W289" s="678"/>
      <c r="X289" s="678"/>
      <c r="Y289" s="678"/>
      <c r="Z289" s="678"/>
      <c r="AA289" s="678"/>
      <c r="AB289" s="678"/>
      <c r="AC289" s="678"/>
      <c r="AD289" s="678"/>
      <c r="AE289" s="678"/>
      <c r="AF289" s="678"/>
      <c r="AG289" s="678"/>
      <c r="AH289" s="678"/>
      <c r="AI289" s="678"/>
      <c r="AJ289" s="487">
        <f>AS289*Z222</f>
        <v>0</v>
      </c>
      <c r="AK289" s="487"/>
      <c r="AL289" s="487"/>
      <c r="AM289" s="487"/>
      <c r="AN289" s="487"/>
      <c r="AO289" s="487"/>
      <c r="AP289" s="487"/>
      <c r="AQ289" s="487"/>
      <c r="AR289" s="487"/>
      <c r="AS289" s="487">
        <f>AJ287</f>
        <v>0</v>
      </c>
      <c r="AT289" s="487"/>
      <c r="AU289" s="487"/>
      <c r="AV289" s="487"/>
      <c r="AW289" s="487"/>
      <c r="AX289" s="487"/>
      <c r="AY289" s="487"/>
      <c r="AZ289" s="487"/>
      <c r="BA289" s="677"/>
      <c r="BB289" s="677"/>
      <c r="BC289" s="677"/>
      <c r="BD289" s="677"/>
      <c r="BE289" s="677"/>
      <c r="BF289" s="677"/>
      <c r="BG289" s="677"/>
      <c r="BH289" s="677"/>
      <c r="BI289" s="677"/>
    </row>
    <row r="290" spans="1:61" s="2" customFormat="1" ht="12" customHeight="1">
      <c r="A290" s="678" t="s">
        <v>69</v>
      </c>
      <c r="B290" s="678"/>
      <c r="C290" s="678"/>
      <c r="D290" s="678"/>
      <c r="E290" s="678"/>
      <c r="F290" s="678"/>
      <c r="G290" s="678"/>
      <c r="H290" s="678"/>
      <c r="I290" s="678"/>
      <c r="J290" s="678"/>
      <c r="K290" s="678"/>
      <c r="L290" s="678"/>
      <c r="M290" s="678"/>
      <c r="N290" s="678"/>
      <c r="O290" s="678"/>
      <c r="P290" s="678"/>
      <c r="Q290" s="678"/>
      <c r="R290" s="678"/>
      <c r="S290" s="678"/>
      <c r="T290" s="678"/>
      <c r="U290" s="678"/>
      <c r="V290" s="678"/>
      <c r="W290" s="678"/>
      <c r="X290" s="678"/>
      <c r="Y290" s="678"/>
      <c r="Z290" s="678"/>
      <c r="AA290" s="678"/>
      <c r="AB290" s="678"/>
      <c r="AC290" s="678"/>
      <c r="AD290" s="678"/>
      <c r="AE290" s="678"/>
      <c r="AF290" s="678"/>
      <c r="AG290" s="678"/>
      <c r="AH290" s="678"/>
      <c r="AI290" s="678"/>
      <c r="AJ290" s="487">
        <f>AS290*Z222</f>
        <v>0</v>
      </c>
      <c r="AK290" s="487"/>
      <c r="AL290" s="487"/>
      <c r="AM290" s="487"/>
      <c r="AN290" s="487"/>
      <c r="AO290" s="487"/>
      <c r="AP290" s="487"/>
      <c r="AQ290" s="487"/>
      <c r="AR290" s="487"/>
      <c r="AS290" s="487">
        <f>AJ285+AJ286</f>
        <v>0</v>
      </c>
      <c r="AT290" s="487"/>
      <c r="AU290" s="487"/>
      <c r="AV290" s="487"/>
      <c r="AW290" s="487"/>
      <c r="AX290" s="487"/>
      <c r="AY290" s="487"/>
      <c r="AZ290" s="487"/>
      <c r="BA290" s="677"/>
      <c r="BB290" s="677"/>
      <c r="BC290" s="677"/>
      <c r="BD290" s="677"/>
      <c r="BE290" s="677"/>
      <c r="BF290" s="677"/>
      <c r="BG290" s="677"/>
      <c r="BH290" s="677"/>
      <c r="BI290" s="677"/>
    </row>
    <row r="291" spans="1:61" s="2" customFormat="1" ht="12" customHeight="1">
      <c r="A291" s="678" t="s">
        <v>68</v>
      </c>
      <c r="B291" s="678"/>
      <c r="C291" s="678"/>
      <c r="D291" s="678"/>
      <c r="E291" s="678"/>
      <c r="F291" s="678"/>
      <c r="G291" s="678"/>
      <c r="H291" s="678"/>
      <c r="I291" s="678"/>
      <c r="J291" s="678"/>
      <c r="K291" s="678"/>
      <c r="L291" s="678"/>
      <c r="M291" s="678"/>
      <c r="N291" s="678"/>
      <c r="O291" s="678"/>
      <c r="P291" s="678"/>
      <c r="Q291" s="678"/>
      <c r="R291" s="678"/>
      <c r="S291" s="678"/>
      <c r="T291" s="678"/>
      <c r="U291" s="678"/>
      <c r="V291" s="678"/>
      <c r="W291" s="678"/>
      <c r="X291" s="678"/>
      <c r="Y291" s="678"/>
      <c r="Z291" s="678"/>
      <c r="AA291" s="678"/>
      <c r="AB291" s="678"/>
      <c r="AC291" s="678"/>
      <c r="AD291" s="678"/>
      <c r="AE291" s="678"/>
      <c r="AF291" s="678"/>
      <c r="AG291" s="678"/>
      <c r="AH291" s="678"/>
      <c r="AI291" s="678"/>
      <c r="AJ291" s="487">
        <f>AS291*Z222</f>
        <v>0</v>
      </c>
      <c r="AK291" s="487"/>
      <c r="AL291" s="487"/>
      <c r="AM291" s="487"/>
      <c r="AN291" s="487"/>
      <c r="AO291" s="487"/>
      <c r="AP291" s="487"/>
      <c r="AQ291" s="487"/>
      <c r="AR291" s="487"/>
      <c r="AS291" s="487">
        <f>AS285+AS286</f>
        <v>0</v>
      </c>
      <c r="AT291" s="487"/>
      <c r="AU291" s="487"/>
      <c r="AV291" s="487"/>
      <c r="AW291" s="487"/>
      <c r="AX291" s="487"/>
      <c r="AY291" s="487"/>
      <c r="AZ291" s="487"/>
      <c r="BA291" s="677"/>
      <c r="BB291" s="677"/>
      <c r="BC291" s="677"/>
      <c r="BD291" s="677"/>
      <c r="BE291" s="677"/>
      <c r="BF291" s="677"/>
      <c r="BG291" s="677"/>
      <c r="BH291" s="677"/>
      <c r="BI291" s="677"/>
    </row>
    <row r="292" spans="1:61" s="2" customFormat="1" ht="3.75" customHeight="1">
      <c r="A292" s="678"/>
      <c r="B292" s="678"/>
      <c r="C292" s="678"/>
      <c r="D292" s="678"/>
      <c r="E292" s="678"/>
      <c r="F292" s="678"/>
      <c r="G292" s="678"/>
      <c r="H292" s="678"/>
      <c r="I292" s="678"/>
      <c r="J292" s="678"/>
      <c r="K292" s="678"/>
      <c r="L292" s="678"/>
      <c r="M292" s="678"/>
      <c r="N292" s="678"/>
      <c r="O292" s="678"/>
      <c r="P292" s="678"/>
      <c r="Q292" s="678"/>
      <c r="R292" s="678"/>
      <c r="S292" s="678"/>
      <c r="T292" s="678"/>
      <c r="U292" s="678"/>
      <c r="V292" s="678"/>
      <c r="W292" s="678"/>
      <c r="X292" s="678"/>
      <c r="Y292" s="678"/>
      <c r="Z292" s="678"/>
      <c r="AA292" s="678"/>
      <c r="AB292" s="678"/>
      <c r="AC292" s="678"/>
      <c r="AD292" s="678"/>
      <c r="AE292" s="678"/>
      <c r="AF292" s="678"/>
      <c r="AG292" s="678"/>
      <c r="AH292" s="678"/>
      <c r="AI292" s="678"/>
      <c r="AJ292" s="677"/>
      <c r="AK292" s="677"/>
      <c r="AL292" s="677"/>
      <c r="AM292" s="677"/>
      <c r="AN292" s="677"/>
      <c r="AO292" s="677"/>
      <c r="AP292" s="677"/>
      <c r="AQ292" s="677"/>
      <c r="AR292" s="677"/>
      <c r="AS292" s="677"/>
      <c r="AT292" s="677"/>
      <c r="AU292" s="677"/>
      <c r="AV292" s="677"/>
      <c r="AW292" s="677"/>
      <c r="AX292" s="677"/>
      <c r="AY292" s="677"/>
      <c r="AZ292" s="677"/>
      <c r="BA292" s="677"/>
      <c r="BB292" s="677"/>
      <c r="BC292" s="677"/>
      <c r="BD292" s="677"/>
      <c r="BE292" s="677"/>
      <c r="BF292" s="677"/>
      <c r="BG292" s="677"/>
      <c r="BH292" s="677"/>
      <c r="BI292" s="677"/>
    </row>
    <row r="293" spans="1:61" s="2" customFormat="1" ht="29.25" customHeight="1">
      <c r="A293" s="670" t="s">
        <v>70</v>
      </c>
      <c r="B293" s="671"/>
      <c r="C293" s="671"/>
      <c r="D293" s="671"/>
      <c r="E293" s="671"/>
      <c r="F293" s="671"/>
      <c r="G293" s="671"/>
      <c r="H293" s="671"/>
      <c r="I293" s="671"/>
      <c r="J293" s="671"/>
      <c r="K293" s="671"/>
      <c r="L293" s="671"/>
      <c r="M293" s="671"/>
      <c r="N293" s="671"/>
      <c r="O293" s="671"/>
      <c r="P293" s="671"/>
      <c r="Q293" s="671"/>
      <c r="R293" s="671"/>
      <c r="S293" s="671"/>
      <c r="T293" s="671"/>
      <c r="U293" s="671"/>
      <c r="V293" s="671"/>
      <c r="W293" s="671"/>
      <c r="X293" s="671"/>
      <c r="Y293" s="671"/>
      <c r="Z293" s="671"/>
      <c r="AA293" s="671"/>
      <c r="AB293" s="671"/>
      <c r="AC293" s="671"/>
      <c r="AD293" s="671"/>
      <c r="AE293" s="671"/>
      <c r="AF293" s="671"/>
      <c r="AG293" s="671"/>
      <c r="AH293" s="671"/>
      <c r="AI293" s="672"/>
      <c r="AJ293" s="673" t="s">
        <v>71</v>
      </c>
      <c r="AK293" s="673"/>
      <c r="AL293" s="673"/>
      <c r="AM293" s="673"/>
      <c r="AN293" s="673"/>
      <c r="AO293" s="673"/>
      <c r="AP293" s="673"/>
      <c r="AQ293" s="673"/>
      <c r="AR293" s="673"/>
      <c r="AS293" s="674" t="s">
        <v>72</v>
      </c>
      <c r="AT293" s="674"/>
      <c r="AU293" s="674"/>
      <c r="AV293" s="674"/>
      <c r="AW293" s="674"/>
      <c r="AX293" s="674"/>
      <c r="AY293" s="674"/>
      <c r="AZ293" s="674"/>
      <c r="BA293" s="673" t="s">
        <v>54</v>
      </c>
      <c r="BB293" s="673"/>
      <c r="BC293" s="673"/>
      <c r="BD293" s="673"/>
      <c r="BE293" s="673"/>
      <c r="BF293" s="673"/>
      <c r="BG293" s="673"/>
      <c r="BH293" s="673"/>
      <c r="BI293" s="673"/>
    </row>
    <row r="294" spans="1:61" s="2" customFormat="1" ht="9.75" customHeight="1">
      <c r="A294" s="659" t="s">
        <v>74</v>
      </c>
      <c r="B294" s="659"/>
      <c r="C294" s="659"/>
      <c r="D294" s="659"/>
      <c r="E294" s="659"/>
      <c r="F294" s="659"/>
      <c r="G294" s="659"/>
      <c r="H294" s="659"/>
      <c r="I294" s="659"/>
      <c r="J294" s="659"/>
      <c r="K294" s="659"/>
      <c r="L294" s="659"/>
      <c r="M294" s="659"/>
      <c r="N294" s="659"/>
      <c r="O294" s="659"/>
      <c r="P294" s="659"/>
      <c r="Q294" s="659"/>
      <c r="R294" s="659"/>
      <c r="S294" s="659"/>
      <c r="T294" s="659"/>
      <c r="U294" s="659"/>
      <c r="V294" s="659"/>
      <c r="W294" s="659"/>
      <c r="X294" s="659"/>
      <c r="Y294" s="659"/>
      <c r="Z294" s="659"/>
      <c r="AA294" s="659"/>
      <c r="AB294" s="659"/>
      <c r="AC294" s="659"/>
      <c r="AD294" s="659"/>
      <c r="AE294" s="659"/>
      <c r="AF294" s="659"/>
      <c r="AG294" s="659"/>
      <c r="AH294" s="659"/>
      <c r="AI294" s="659"/>
      <c r="AJ294" s="675"/>
      <c r="AK294" s="675"/>
      <c r="AL294" s="675"/>
      <c r="AM294" s="675"/>
      <c r="AN294" s="675"/>
      <c r="AO294" s="675"/>
      <c r="AP294" s="675"/>
      <c r="AQ294" s="675"/>
      <c r="AR294" s="675"/>
      <c r="AS294" s="676"/>
      <c r="AT294" s="676"/>
      <c r="AU294" s="676"/>
      <c r="AV294" s="676"/>
      <c r="AW294" s="676"/>
      <c r="AX294" s="676"/>
      <c r="AY294" s="676"/>
      <c r="AZ294" s="676"/>
      <c r="BA294" s="668">
        <f>SUM(AJ294:AZ294)</f>
        <v>0</v>
      </c>
      <c r="BB294" s="668"/>
      <c r="BC294" s="668"/>
      <c r="BD294" s="668"/>
      <c r="BE294" s="668"/>
      <c r="BF294" s="668"/>
      <c r="BG294" s="668"/>
      <c r="BH294" s="668"/>
      <c r="BI294" s="668"/>
    </row>
    <row r="295" spans="1:61" s="2" customFormat="1" ht="9.75" customHeight="1">
      <c r="A295" s="659" t="s">
        <v>75</v>
      </c>
      <c r="B295" s="659"/>
      <c r="C295" s="659"/>
      <c r="D295" s="659"/>
      <c r="E295" s="659"/>
      <c r="F295" s="659"/>
      <c r="G295" s="659"/>
      <c r="H295" s="659"/>
      <c r="I295" s="659"/>
      <c r="J295" s="659"/>
      <c r="K295" s="659"/>
      <c r="L295" s="659"/>
      <c r="M295" s="659"/>
      <c r="N295" s="659"/>
      <c r="O295" s="659"/>
      <c r="P295" s="659"/>
      <c r="Q295" s="659"/>
      <c r="R295" s="659"/>
      <c r="S295" s="659"/>
      <c r="T295" s="659"/>
      <c r="U295" s="659"/>
      <c r="V295" s="659"/>
      <c r="W295" s="659"/>
      <c r="X295" s="659"/>
      <c r="Y295" s="659"/>
      <c r="Z295" s="659"/>
      <c r="AA295" s="659"/>
      <c r="AB295" s="659"/>
      <c r="AC295" s="659"/>
      <c r="AD295" s="659"/>
      <c r="AE295" s="659"/>
      <c r="AF295" s="659"/>
      <c r="AG295" s="659"/>
      <c r="AH295" s="659"/>
      <c r="AI295" s="659"/>
      <c r="AJ295" s="514">
        <f>SUM(AJ296:AR297)</f>
        <v>0</v>
      </c>
      <c r="AK295" s="514"/>
      <c r="AL295" s="514"/>
      <c r="AM295" s="514"/>
      <c r="AN295" s="514"/>
      <c r="AO295" s="514"/>
      <c r="AP295" s="514"/>
      <c r="AQ295" s="514"/>
      <c r="AR295" s="514"/>
      <c r="AS295" s="514">
        <f>SUM(AS296:AZ297)</f>
        <v>0</v>
      </c>
      <c r="AT295" s="514"/>
      <c r="AU295" s="514"/>
      <c r="AV295" s="514"/>
      <c r="AW295" s="514"/>
      <c r="AX295" s="514"/>
      <c r="AY295" s="514"/>
      <c r="AZ295" s="514"/>
      <c r="BA295" s="514">
        <f>SUM(AJ295:AZ295)</f>
        <v>0</v>
      </c>
      <c r="BB295" s="514"/>
      <c r="BC295" s="514"/>
      <c r="BD295" s="514"/>
      <c r="BE295" s="514"/>
      <c r="BF295" s="514"/>
      <c r="BG295" s="514"/>
      <c r="BH295" s="514"/>
      <c r="BI295" s="514"/>
    </row>
    <row r="296" spans="1:61" s="2" customFormat="1" ht="9.75" customHeight="1">
      <c r="A296" s="506"/>
      <c r="B296" s="507"/>
      <c r="C296" s="507"/>
      <c r="D296" s="507"/>
      <c r="E296" s="507"/>
      <c r="F296" s="507"/>
      <c r="G296" s="507"/>
      <c r="H296" s="507"/>
      <c r="I296" s="507"/>
      <c r="J296" s="507"/>
      <c r="K296" s="507"/>
      <c r="L296" s="507"/>
      <c r="M296" s="507"/>
      <c r="N296" s="507"/>
      <c r="O296" s="51"/>
      <c r="P296" s="665" t="s">
        <v>198</v>
      </c>
      <c r="Q296" s="666"/>
      <c r="R296" s="666"/>
      <c r="S296" s="666"/>
      <c r="T296" s="666"/>
      <c r="U296" s="666"/>
      <c r="V296" s="666"/>
      <c r="W296" s="666"/>
      <c r="X296" s="666"/>
      <c r="Y296" s="666"/>
      <c r="Z296" s="666"/>
      <c r="AA296" s="666"/>
      <c r="AB296" s="666"/>
      <c r="AC296" s="666"/>
      <c r="AD296" s="666"/>
      <c r="AE296" s="666"/>
      <c r="AF296" s="666"/>
      <c r="AG296" s="666"/>
      <c r="AH296" s="666"/>
      <c r="AI296" s="667"/>
      <c r="AJ296" s="642"/>
      <c r="AK296" s="642"/>
      <c r="AL296" s="642"/>
      <c r="AM296" s="642"/>
      <c r="AN296" s="642"/>
      <c r="AO296" s="642"/>
      <c r="AP296" s="642"/>
      <c r="AQ296" s="642"/>
      <c r="AR296" s="642"/>
      <c r="AS296" s="642"/>
      <c r="AT296" s="642"/>
      <c r="AU296" s="642"/>
      <c r="AV296" s="642"/>
      <c r="AW296" s="642"/>
      <c r="AX296" s="642"/>
      <c r="AY296" s="642"/>
      <c r="AZ296" s="642"/>
      <c r="BA296" s="668">
        <f>SUM(AJ296:AZ296)</f>
        <v>0</v>
      </c>
      <c r="BB296" s="668"/>
      <c r="BC296" s="668"/>
      <c r="BD296" s="668"/>
      <c r="BE296" s="668"/>
      <c r="BF296" s="668"/>
      <c r="BG296" s="668"/>
      <c r="BH296" s="668"/>
      <c r="BI296" s="668"/>
    </row>
    <row r="297" spans="1:61" s="2" customFormat="1" ht="9.75" customHeight="1">
      <c r="A297" s="506"/>
      <c r="B297" s="507"/>
      <c r="C297" s="507"/>
      <c r="D297" s="507"/>
      <c r="E297" s="507"/>
      <c r="F297" s="507"/>
      <c r="G297" s="507"/>
      <c r="H297" s="507"/>
      <c r="I297" s="507"/>
      <c r="J297" s="507"/>
      <c r="K297" s="507"/>
      <c r="L297" s="507"/>
      <c r="M297" s="507"/>
      <c r="N297" s="507"/>
      <c r="O297" s="51"/>
      <c r="P297" s="665" t="s">
        <v>199</v>
      </c>
      <c r="Q297" s="665"/>
      <c r="R297" s="665"/>
      <c r="S297" s="665"/>
      <c r="T297" s="665"/>
      <c r="U297" s="665"/>
      <c r="V297" s="665"/>
      <c r="W297" s="665"/>
      <c r="X297" s="665"/>
      <c r="Y297" s="665"/>
      <c r="Z297" s="665"/>
      <c r="AA297" s="665"/>
      <c r="AB297" s="665"/>
      <c r="AC297" s="665"/>
      <c r="AD297" s="665"/>
      <c r="AE297" s="665"/>
      <c r="AF297" s="665"/>
      <c r="AG297" s="665"/>
      <c r="AH297" s="665"/>
      <c r="AI297" s="669"/>
      <c r="AJ297" s="642"/>
      <c r="AK297" s="642"/>
      <c r="AL297" s="642"/>
      <c r="AM297" s="642"/>
      <c r="AN297" s="642"/>
      <c r="AO297" s="642"/>
      <c r="AP297" s="642"/>
      <c r="AQ297" s="642"/>
      <c r="AR297" s="642"/>
      <c r="AS297" s="642"/>
      <c r="AT297" s="642"/>
      <c r="AU297" s="642"/>
      <c r="AV297" s="642"/>
      <c r="AW297" s="642"/>
      <c r="AX297" s="642"/>
      <c r="AY297" s="642"/>
      <c r="AZ297" s="642"/>
      <c r="BA297" s="668">
        <f>SUM(AJ297:AZ297)</f>
        <v>0</v>
      </c>
      <c r="BB297" s="668"/>
      <c r="BC297" s="668"/>
      <c r="BD297" s="668"/>
      <c r="BE297" s="668"/>
      <c r="BF297" s="668"/>
      <c r="BG297" s="668"/>
      <c r="BH297" s="668"/>
      <c r="BI297" s="668"/>
    </row>
    <row r="298" spans="1:61" s="2" customFormat="1" ht="9.75" customHeight="1">
      <c r="A298" s="659" t="s">
        <v>76</v>
      </c>
      <c r="B298" s="659"/>
      <c r="C298" s="659"/>
      <c r="D298" s="659"/>
      <c r="E298" s="659"/>
      <c r="F298" s="659"/>
      <c r="G298" s="659"/>
      <c r="H298" s="659"/>
      <c r="I298" s="659"/>
      <c r="J298" s="659"/>
      <c r="K298" s="659"/>
      <c r="L298" s="659"/>
      <c r="M298" s="659"/>
      <c r="N298" s="659"/>
      <c r="O298" s="659"/>
      <c r="P298" s="659"/>
      <c r="Q298" s="659"/>
      <c r="R298" s="659"/>
      <c r="S298" s="659"/>
      <c r="T298" s="659"/>
      <c r="U298" s="659"/>
      <c r="V298" s="659"/>
      <c r="W298" s="659"/>
      <c r="X298" s="659"/>
      <c r="Y298" s="659"/>
      <c r="Z298" s="659"/>
      <c r="AA298" s="659"/>
      <c r="AB298" s="659"/>
      <c r="AC298" s="659"/>
      <c r="AD298" s="659"/>
      <c r="AE298" s="659"/>
      <c r="AF298" s="659"/>
      <c r="AG298" s="659"/>
      <c r="AH298" s="659"/>
      <c r="AI298" s="659"/>
      <c r="AJ298" s="514">
        <f>AJ294+AJ295</f>
        <v>0</v>
      </c>
      <c r="AK298" s="514"/>
      <c r="AL298" s="514"/>
      <c r="AM298" s="514"/>
      <c r="AN298" s="514"/>
      <c r="AO298" s="514"/>
      <c r="AP298" s="514"/>
      <c r="AQ298" s="514"/>
      <c r="AR298" s="514"/>
      <c r="AS298" s="514">
        <f>AS295</f>
        <v>0</v>
      </c>
      <c r="AT298" s="514"/>
      <c r="AU298" s="514"/>
      <c r="AV298" s="514"/>
      <c r="AW298" s="514"/>
      <c r="AX298" s="514"/>
      <c r="AY298" s="514"/>
      <c r="AZ298" s="514"/>
      <c r="BA298" s="514">
        <f>SUM(AJ298:AZ298)</f>
        <v>0</v>
      </c>
      <c r="BB298" s="514"/>
      <c r="BC298" s="514"/>
      <c r="BD298" s="514"/>
      <c r="BE298" s="514"/>
      <c r="BF298" s="514"/>
      <c r="BG298" s="514"/>
      <c r="BH298" s="514"/>
      <c r="BI298" s="514"/>
    </row>
    <row r="299" spans="1:61" s="2" customFormat="1" ht="9.75" customHeight="1">
      <c r="A299" s="639" t="s">
        <v>77</v>
      </c>
      <c r="B299" s="640"/>
      <c r="C299" s="640"/>
      <c r="D299" s="640"/>
      <c r="E299" s="640"/>
      <c r="F299" s="640"/>
      <c r="G299" s="640"/>
      <c r="H299" s="640"/>
      <c r="I299" s="640"/>
      <c r="J299" s="640"/>
      <c r="K299" s="640"/>
      <c r="L299" s="640"/>
      <c r="M299" s="640"/>
      <c r="N299" s="640"/>
      <c r="O299" s="640"/>
      <c r="P299" s="640"/>
      <c r="Q299" s="640"/>
      <c r="R299" s="640"/>
      <c r="S299" s="640"/>
      <c r="T299" s="640"/>
      <c r="U299" s="640"/>
      <c r="V299" s="640"/>
      <c r="W299" s="640"/>
      <c r="X299" s="640"/>
      <c r="Y299" s="640"/>
      <c r="Z299" s="640"/>
      <c r="AA299" s="640"/>
      <c r="AB299" s="640"/>
      <c r="AC299" s="640"/>
      <c r="AD299" s="640"/>
      <c r="AE299" s="640"/>
      <c r="AF299" s="640"/>
      <c r="AG299" s="69"/>
      <c r="AH299" s="69" t="e">
        <f>AJ294*100/AJ298</f>
        <v>#DIV/0!</v>
      </c>
      <c r="AI299" s="65">
        <f>IF(AJ298=0,0,AH299)</f>
        <v>0</v>
      </c>
      <c r="AJ299" s="660"/>
      <c r="AK299" s="661"/>
      <c r="AL299" s="661"/>
      <c r="AM299" s="661"/>
      <c r="AN299" s="661"/>
      <c r="AO299" s="661"/>
      <c r="AP299" s="661"/>
      <c r="AQ299" s="661"/>
      <c r="AR299" s="201"/>
      <c r="AS299" s="662"/>
      <c r="AT299" s="663"/>
      <c r="AU299" s="663"/>
      <c r="AV299" s="663"/>
      <c r="AW299" s="663"/>
      <c r="AX299" s="663"/>
      <c r="AY299" s="663"/>
      <c r="AZ299" s="663"/>
      <c r="BA299" s="663"/>
      <c r="BB299" s="663"/>
      <c r="BC299" s="663"/>
      <c r="BD299" s="663"/>
      <c r="BE299" s="663"/>
      <c r="BF299" s="663"/>
      <c r="BG299" s="663"/>
      <c r="BH299" s="663"/>
      <c r="BI299" s="664"/>
    </row>
    <row r="300" spans="1:61" s="2" customFormat="1" ht="11.25" customHeight="1">
      <c r="A300" s="639" t="s">
        <v>78</v>
      </c>
      <c r="B300" s="640"/>
      <c r="C300" s="640"/>
      <c r="D300" s="640"/>
      <c r="E300" s="640"/>
      <c r="F300" s="640"/>
      <c r="G300" s="640"/>
      <c r="H300" s="640"/>
      <c r="I300" s="640"/>
      <c r="J300" s="640"/>
      <c r="K300" s="640"/>
      <c r="L300" s="640"/>
      <c r="M300" s="640"/>
      <c r="N300" s="640"/>
      <c r="O300" s="640"/>
      <c r="P300" s="640"/>
      <c r="Q300" s="640"/>
      <c r="R300" s="640"/>
      <c r="S300" s="640"/>
      <c r="T300" s="640"/>
      <c r="U300" s="640"/>
      <c r="V300" s="640"/>
      <c r="W300" s="640"/>
      <c r="X300" s="640"/>
      <c r="Y300" s="640"/>
      <c r="Z300" s="640"/>
      <c r="AA300" s="640"/>
      <c r="AB300" s="640"/>
      <c r="AC300" s="640"/>
      <c r="AD300" s="640"/>
      <c r="AE300" s="640"/>
      <c r="AF300" s="640"/>
      <c r="AG300" s="640"/>
      <c r="AH300" s="640"/>
      <c r="AI300" s="641"/>
      <c r="AJ300" s="642"/>
      <c r="AK300" s="642"/>
      <c r="AL300" s="642"/>
      <c r="AM300" s="642"/>
      <c r="AN300" s="642"/>
      <c r="AO300" s="642"/>
      <c r="AP300" s="642"/>
      <c r="AQ300" s="642"/>
      <c r="AR300" s="642"/>
      <c r="AS300" s="643"/>
      <c r="AT300" s="644"/>
      <c r="AU300" s="644"/>
      <c r="AV300" s="644"/>
      <c r="AW300" s="644"/>
      <c r="AX300" s="644"/>
      <c r="AY300" s="644"/>
      <c r="AZ300" s="644"/>
      <c r="BA300" s="644"/>
      <c r="BB300" s="644"/>
      <c r="BC300" s="644"/>
      <c r="BD300" s="644"/>
      <c r="BE300" s="644"/>
      <c r="BF300" s="644"/>
      <c r="BG300" s="644"/>
      <c r="BH300" s="644"/>
      <c r="BI300" s="645"/>
    </row>
    <row r="301" spans="1:61" s="85" customFormat="1" ht="23.25" customHeight="1">
      <c r="A301" s="639" t="s">
        <v>79</v>
      </c>
      <c r="B301" s="640"/>
      <c r="C301" s="640"/>
      <c r="D301" s="640"/>
      <c r="E301" s="640"/>
      <c r="F301" s="640"/>
      <c r="G301" s="640"/>
      <c r="H301" s="640"/>
      <c r="I301" s="640"/>
      <c r="J301" s="640"/>
      <c r="K301" s="640"/>
      <c r="L301" s="640"/>
      <c r="M301" s="640"/>
      <c r="N301" s="640"/>
      <c r="O301" s="640"/>
      <c r="P301" s="640"/>
      <c r="Q301" s="640"/>
      <c r="R301" s="640"/>
      <c r="S301" s="640"/>
      <c r="T301" s="640"/>
      <c r="U301" s="640"/>
      <c r="V301" s="640"/>
      <c r="W301" s="640"/>
      <c r="X301" s="640"/>
      <c r="Y301" s="640"/>
      <c r="Z301" s="640"/>
      <c r="AA301" s="640"/>
      <c r="AB301" s="640"/>
      <c r="AC301" s="640"/>
      <c r="AD301" s="640"/>
      <c r="AE301" s="640"/>
      <c r="AF301" s="646"/>
      <c r="AG301" s="646"/>
      <c r="AH301" s="51"/>
      <c r="AI301" s="65" t="e">
        <f>AJ300*100/AJ294</f>
        <v>#DIV/0!</v>
      </c>
      <c r="AJ301" s="647"/>
      <c r="AK301" s="647"/>
      <c r="AL301" s="647"/>
      <c r="AM301" s="647"/>
      <c r="AN301" s="647"/>
      <c r="AO301" s="647"/>
      <c r="AP301" s="647"/>
      <c r="AQ301" s="647"/>
      <c r="AR301" s="647"/>
      <c r="AS301" s="648" t="str">
        <f>IF(AJ301&lt;=50,"Suma avans mai mica de 50% din ajutorul public","Suma avans mai mare de 50% din ajutorul public")</f>
        <v>Suma avans mai mica de 50% din ajutorul public</v>
      </c>
      <c r="AT301" s="649"/>
      <c r="AU301" s="649"/>
      <c r="AV301" s="649"/>
      <c r="AW301" s="649"/>
      <c r="AX301" s="649"/>
      <c r="AY301" s="649"/>
      <c r="AZ301" s="649"/>
      <c r="BA301" s="649"/>
      <c r="BB301" s="649"/>
      <c r="BC301" s="649"/>
      <c r="BD301" s="649"/>
      <c r="BE301" s="649"/>
      <c r="BF301" s="649"/>
      <c r="BG301" s="649"/>
      <c r="BH301" s="649"/>
      <c r="BI301" s="650"/>
    </row>
    <row r="302" spans="1:61" ht="14.2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row>
    <row r="303" spans="1:61" s="85" customFormat="1" ht="15">
      <c r="A303" s="115"/>
      <c r="B303" s="115"/>
      <c r="C303" s="115"/>
      <c r="D303" s="115"/>
      <c r="E303" s="115"/>
      <c r="F303" s="115"/>
      <c r="G303" s="115"/>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1"/>
      <c r="AL303" s="581"/>
      <c r="AM303" s="581"/>
      <c r="AN303" s="581"/>
      <c r="AO303" s="581"/>
      <c r="AP303" s="581"/>
      <c r="AQ303" s="115"/>
      <c r="AR303" s="115"/>
      <c r="AS303" s="115"/>
      <c r="AT303" s="115"/>
      <c r="AU303" s="115"/>
      <c r="AV303" s="115"/>
      <c r="AW303" s="115"/>
      <c r="AX303" s="115"/>
      <c r="AY303" s="115"/>
      <c r="AZ303" s="115"/>
      <c r="BA303" s="115"/>
      <c r="BB303" s="115"/>
      <c r="BC303" s="115"/>
      <c r="BD303" s="115"/>
      <c r="BE303" s="115"/>
      <c r="BF303" s="115"/>
      <c r="BG303" s="115"/>
      <c r="BH303" s="115"/>
      <c r="BI303" s="115"/>
    </row>
    <row r="304" spans="1:61" s="85" customFormat="1" ht="15">
      <c r="A304" s="117"/>
      <c r="B304" s="117"/>
      <c r="C304" s="117"/>
      <c r="D304" s="117"/>
      <c r="E304" s="117"/>
      <c r="F304" s="117"/>
      <c r="G304" s="117"/>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17"/>
      <c r="AR304" s="117"/>
      <c r="AS304" s="117"/>
      <c r="AT304" s="117"/>
      <c r="AU304" s="117"/>
      <c r="AV304" s="117"/>
      <c r="AW304" s="117"/>
      <c r="AX304" s="117"/>
      <c r="AY304" s="117"/>
      <c r="AZ304" s="117"/>
      <c r="BA304" s="117"/>
      <c r="BB304" s="117"/>
      <c r="BC304" s="117"/>
      <c r="BD304" s="117"/>
      <c r="BE304" s="117"/>
      <c r="BF304" s="117"/>
      <c r="BG304" s="117"/>
      <c r="BH304" s="117"/>
      <c r="BI304" s="117"/>
    </row>
    <row r="305" spans="1:61" s="85" customFormat="1" ht="15">
      <c r="A305" s="117"/>
      <c r="B305" s="117"/>
      <c r="C305" s="117"/>
      <c r="D305" s="117"/>
      <c r="E305" s="117"/>
      <c r="F305" s="117"/>
      <c r="G305" s="117"/>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17"/>
      <c r="AR305" s="117"/>
      <c r="AS305" s="117"/>
      <c r="AT305" s="117"/>
      <c r="AU305" s="117"/>
      <c r="AV305" s="117"/>
      <c r="AW305" s="117"/>
      <c r="AX305" s="117"/>
      <c r="AY305" s="117"/>
      <c r="AZ305" s="117"/>
      <c r="BA305" s="117"/>
      <c r="BB305" s="117"/>
      <c r="BC305" s="117"/>
      <c r="BD305" s="117"/>
      <c r="BE305" s="117"/>
      <c r="BF305" s="117"/>
      <c r="BG305" s="117"/>
      <c r="BH305" s="117"/>
      <c r="BI305" s="117"/>
    </row>
    <row r="306" spans="1:61" s="85" customFormat="1" ht="19.5" customHeight="1">
      <c r="A306" s="117"/>
      <c r="B306" s="117"/>
      <c r="C306" s="117"/>
      <c r="D306" s="117"/>
      <c r="E306" s="117"/>
      <c r="F306" s="117"/>
      <c r="G306" s="117"/>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17"/>
      <c r="AR306" s="117"/>
      <c r="AS306" s="117"/>
      <c r="AT306" s="117"/>
      <c r="AU306" s="117"/>
      <c r="AV306" s="117"/>
      <c r="AW306" s="117"/>
      <c r="AX306" s="117"/>
      <c r="AY306" s="117"/>
      <c r="AZ306" s="117"/>
      <c r="BA306" s="117"/>
      <c r="BB306" s="117"/>
      <c r="BC306" s="117"/>
      <c r="BD306" s="117"/>
      <c r="BE306" s="117"/>
      <c r="BF306" s="117"/>
      <c r="BG306" s="117"/>
      <c r="BH306" s="117"/>
      <c r="BI306" s="117"/>
    </row>
    <row r="307" spans="1:22" s="85" customFormat="1" ht="15">
      <c r="A307" s="117"/>
      <c r="B307" s="117"/>
      <c r="C307" s="117"/>
      <c r="D307" s="866" t="s">
        <v>348</v>
      </c>
      <c r="E307" s="866"/>
      <c r="F307" s="866"/>
      <c r="G307" s="866"/>
      <c r="H307" s="866"/>
      <c r="I307" s="866"/>
      <c r="J307" s="866"/>
      <c r="K307" s="866"/>
      <c r="L307" s="866"/>
      <c r="M307" s="866"/>
      <c r="N307" s="866"/>
      <c r="O307" s="866"/>
      <c r="P307" s="866"/>
      <c r="Q307" s="866"/>
      <c r="R307" s="866"/>
      <c r="S307" s="866"/>
      <c r="T307" s="866"/>
      <c r="U307" s="866"/>
      <c r="V307" s="866"/>
    </row>
    <row r="308" spans="1:62" s="85" customFormat="1" ht="21">
      <c r="A308" s="117"/>
      <c r="B308" s="117"/>
      <c r="C308" s="117"/>
      <c r="D308" s="866" t="s">
        <v>349</v>
      </c>
      <c r="E308" s="866"/>
      <c r="F308" s="866"/>
      <c r="G308" s="866"/>
      <c r="H308" s="866"/>
      <c r="I308" s="866"/>
      <c r="J308" s="866"/>
      <c r="K308" s="866"/>
      <c r="L308" s="866"/>
      <c r="M308" s="866"/>
      <c r="N308" s="866"/>
      <c r="O308" s="866"/>
      <c r="P308" s="866"/>
      <c r="Q308" s="866"/>
      <c r="R308" s="866"/>
      <c r="S308" s="866"/>
      <c r="T308" s="866"/>
      <c r="U308" s="866"/>
      <c r="V308" s="866"/>
      <c r="AR308" s="864" t="s">
        <v>351</v>
      </c>
      <c r="AS308" s="865"/>
      <c r="AT308" s="865"/>
      <c r="AU308" s="865"/>
      <c r="AV308" s="865"/>
      <c r="AW308" s="865"/>
      <c r="AX308" s="865"/>
      <c r="AY308" s="865"/>
      <c r="AZ308" s="865"/>
      <c r="BA308" s="865"/>
      <c r="BB308" s="865"/>
      <c r="BC308" s="865"/>
      <c r="BD308" s="865"/>
      <c r="BE308" s="865"/>
      <c r="BF308" s="865"/>
      <c r="BG308" s="865"/>
      <c r="BH308" s="865"/>
      <c r="BI308" s="865"/>
      <c r="BJ308" s="865"/>
    </row>
    <row r="309" spans="1:61" s="85" customFormat="1" ht="15.75">
      <c r="A309" s="117"/>
      <c r="B309" s="117"/>
      <c r="C309" s="117"/>
      <c r="D309" s="117"/>
      <c r="E309" s="117"/>
      <c r="F309" s="117"/>
      <c r="G309" s="117"/>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17"/>
      <c r="AR309" s="117"/>
      <c r="AS309" s="117"/>
      <c r="AT309" s="117"/>
      <c r="AU309" s="117"/>
      <c r="AV309" s="117"/>
      <c r="AW309" s="867" t="s">
        <v>372</v>
      </c>
      <c r="AX309" s="867"/>
      <c r="AY309" s="867"/>
      <c r="AZ309" s="867"/>
      <c r="BA309" s="867"/>
      <c r="BB309" s="867"/>
      <c r="BC309" s="867"/>
      <c r="BD309" s="867"/>
      <c r="BE309" s="867"/>
      <c r="BF309" s="867"/>
      <c r="BG309" s="867"/>
      <c r="BH309" s="867"/>
      <c r="BI309" s="117"/>
    </row>
    <row r="310" spans="1:61" s="85" customFormat="1" ht="15">
      <c r="A310" s="863" t="s">
        <v>91</v>
      </c>
      <c r="B310" s="863"/>
      <c r="C310" s="863"/>
      <c r="D310" s="863"/>
      <c r="E310" s="863"/>
      <c r="F310" s="863"/>
      <c r="G310" s="863"/>
      <c r="H310" s="863"/>
      <c r="I310" s="863"/>
      <c r="J310" s="863"/>
      <c r="K310" s="863"/>
      <c r="L310" s="863"/>
      <c r="M310" s="863"/>
      <c r="N310" s="863"/>
      <c r="O310" s="863"/>
      <c r="P310" s="863"/>
      <c r="Q310" s="863"/>
      <c r="R310" s="863"/>
      <c r="S310" s="863"/>
      <c r="T310" s="863"/>
      <c r="U310" s="863"/>
      <c r="V310" s="863"/>
      <c r="W310" s="863"/>
      <c r="X310" s="863"/>
      <c r="Y310" s="863"/>
      <c r="Z310" s="863"/>
      <c r="AA310" s="863"/>
      <c r="AB310" s="863"/>
      <c r="AC310" s="863"/>
      <c r="AD310" s="863"/>
      <c r="AE310" s="863"/>
      <c r="AF310" s="863"/>
      <c r="AG310" s="863"/>
      <c r="AH310" s="863"/>
      <c r="AI310" s="863"/>
      <c r="AJ310" s="863"/>
      <c r="AK310" s="863"/>
      <c r="AL310" s="863"/>
      <c r="AM310" s="863"/>
      <c r="AN310" s="863"/>
      <c r="AO310" s="863"/>
      <c r="AP310" s="863"/>
      <c r="AQ310" s="863"/>
      <c r="AR310" s="863"/>
      <c r="AS310" s="863"/>
      <c r="AT310" s="863"/>
      <c r="AU310" s="863"/>
      <c r="AV310" s="863"/>
      <c r="AW310" s="863"/>
      <c r="AX310" s="863"/>
      <c r="AY310" s="863"/>
      <c r="AZ310" s="863"/>
      <c r="BA310" s="863"/>
      <c r="BB310" s="863"/>
      <c r="BC310" s="863"/>
      <c r="BD310" s="863"/>
      <c r="BE310" s="863"/>
      <c r="BF310" s="863"/>
      <c r="BG310" s="863"/>
      <c r="BH310" s="863"/>
      <c r="BI310" s="863"/>
    </row>
    <row r="311" spans="1:61" s="85" customFormat="1" ht="12.75" customHeight="1">
      <c r="A311" s="860"/>
      <c r="B311" s="861"/>
      <c r="C311" s="861"/>
      <c r="D311" s="861"/>
      <c r="E311" s="861"/>
      <c r="F311" s="861"/>
      <c r="G311" s="861"/>
      <c r="H311" s="861"/>
      <c r="I311" s="861"/>
      <c r="J311" s="861"/>
      <c r="K311" s="861"/>
      <c r="L311" s="861"/>
      <c r="M311" s="861"/>
      <c r="N311" s="861"/>
      <c r="O311" s="861"/>
      <c r="P311" s="861"/>
      <c r="Q311" s="861"/>
      <c r="R311" s="861"/>
      <c r="S311" s="861"/>
      <c r="T311" s="861"/>
      <c r="U311" s="861"/>
      <c r="V311" s="861"/>
      <c r="W311" s="861"/>
      <c r="X311" s="861"/>
      <c r="Y311" s="861"/>
      <c r="Z311" s="861"/>
      <c r="AA311" s="861"/>
      <c r="AB311" s="861"/>
      <c r="AC311" s="861"/>
      <c r="AD311" s="861"/>
      <c r="AE311" s="861"/>
      <c r="AF311" s="861"/>
      <c r="AG311" s="861"/>
      <c r="AH311" s="861"/>
      <c r="AI311" s="861"/>
      <c r="AJ311" s="861"/>
      <c r="AK311" s="861"/>
      <c r="AL311" s="861"/>
      <c r="AM311" s="861"/>
      <c r="AN311" s="861"/>
      <c r="AO311" s="861"/>
      <c r="AP311" s="861"/>
      <c r="AQ311" s="861"/>
      <c r="AR311" s="861"/>
      <c r="AS311" s="861"/>
      <c r="AT311" s="861"/>
      <c r="AU311" s="861"/>
      <c r="AV311" s="861"/>
      <c r="AW311" s="861"/>
      <c r="AX311" s="861"/>
      <c r="AY311" s="861"/>
      <c r="AZ311" s="861"/>
      <c r="BA311" s="861"/>
      <c r="BB311" s="861"/>
      <c r="BC311" s="861"/>
      <c r="BD311" s="861"/>
      <c r="BE311" s="861"/>
      <c r="BF311" s="861"/>
      <c r="BG311" s="861"/>
      <c r="BH311" s="861"/>
      <c r="BI311" s="862"/>
    </row>
    <row r="312" spans="1:61" s="85" customFormat="1" ht="10.5" customHeight="1">
      <c r="A312" s="851"/>
      <c r="B312" s="852"/>
      <c r="C312" s="852"/>
      <c r="D312" s="852"/>
      <c r="E312" s="852"/>
      <c r="F312" s="852"/>
      <c r="G312" s="852"/>
      <c r="H312" s="852"/>
      <c r="I312" s="852"/>
      <c r="J312" s="852"/>
      <c r="K312" s="852"/>
      <c r="L312" s="852"/>
      <c r="M312" s="852"/>
      <c r="N312" s="852"/>
      <c r="O312" s="852"/>
      <c r="P312" s="852"/>
      <c r="Q312" s="852"/>
      <c r="R312" s="852"/>
      <c r="S312" s="852"/>
      <c r="T312" s="852"/>
      <c r="U312" s="852"/>
      <c r="V312" s="852"/>
      <c r="W312" s="852"/>
      <c r="X312" s="852"/>
      <c r="Y312" s="852"/>
      <c r="Z312" s="852"/>
      <c r="AA312" s="852"/>
      <c r="AB312" s="852"/>
      <c r="AC312" s="852"/>
      <c r="AD312" s="852"/>
      <c r="AE312" s="852"/>
      <c r="AF312" s="852"/>
      <c r="AG312" s="852"/>
      <c r="AH312" s="852"/>
      <c r="AI312" s="852"/>
      <c r="AJ312" s="852"/>
      <c r="AK312" s="852"/>
      <c r="AL312" s="852"/>
      <c r="AM312" s="852"/>
      <c r="AN312" s="852"/>
      <c r="AO312" s="852"/>
      <c r="AP312" s="852"/>
      <c r="AQ312" s="852"/>
      <c r="AR312" s="852"/>
      <c r="AS312" s="852"/>
      <c r="AT312" s="852"/>
      <c r="AU312" s="852"/>
      <c r="AV312" s="852"/>
      <c r="AW312" s="852"/>
      <c r="AX312" s="852"/>
      <c r="AY312" s="852"/>
      <c r="AZ312" s="852"/>
      <c r="BA312" s="852"/>
      <c r="BB312" s="852"/>
      <c r="BC312" s="852"/>
      <c r="BD312" s="852"/>
      <c r="BE312" s="852"/>
      <c r="BF312" s="852"/>
      <c r="BG312" s="852"/>
      <c r="BH312" s="852"/>
      <c r="BI312" s="853"/>
    </row>
    <row r="313" spans="1:61" s="53" customFormat="1" ht="25.5" customHeight="1">
      <c r="A313" s="858" t="s">
        <v>92</v>
      </c>
      <c r="B313" s="859"/>
      <c r="C313" s="859"/>
      <c r="D313" s="859"/>
      <c r="E313" s="577" t="s">
        <v>93</v>
      </c>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7"/>
      <c r="AL313" s="577"/>
      <c r="AM313" s="577"/>
      <c r="AN313" s="577"/>
      <c r="AO313" s="577"/>
      <c r="AP313" s="577"/>
      <c r="AQ313" s="577" t="s">
        <v>94</v>
      </c>
      <c r="AR313" s="577"/>
      <c r="AS313" s="577"/>
      <c r="AT313" s="577"/>
      <c r="AU313" s="577"/>
      <c r="AV313" s="577"/>
      <c r="AW313" s="577"/>
      <c r="AX313" s="577"/>
      <c r="AY313" s="577"/>
      <c r="AZ313" s="576" t="s">
        <v>95</v>
      </c>
      <c r="BA313" s="577"/>
      <c r="BB313" s="577"/>
      <c r="BC313" s="577"/>
      <c r="BD313" s="577"/>
      <c r="BE313" s="577"/>
      <c r="BF313" s="577"/>
      <c r="BG313" s="577"/>
      <c r="BH313" s="577"/>
      <c r="BI313" s="577"/>
    </row>
    <row r="314" spans="1:61" s="85" customFormat="1" ht="15" customHeight="1">
      <c r="A314" s="549" t="s">
        <v>272</v>
      </c>
      <c r="B314" s="550"/>
      <c r="C314" s="550"/>
      <c r="D314" s="550"/>
      <c r="E314" s="582" t="s">
        <v>271</v>
      </c>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2"/>
      <c r="AL314" s="582"/>
      <c r="AM314" s="582"/>
      <c r="AN314" s="582"/>
      <c r="AO314" s="582"/>
      <c r="AP314" s="582"/>
      <c r="AQ314" s="583">
        <f>SUM(AQ315:AY317)</f>
        <v>0</v>
      </c>
      <c r="AR314" s="583"/>
      <c r="AS314" s="583"/>
      <c r="AT314" s="583"/>
      <c r="AU314" s="583"/>
      <c r="AV314" s="583"/>
      <c r="AW314" s="583"/>
      <c r="AX314" s="583"/>
      <c r="AY314" s="583"/>
      <c r="AZ314" s="573">
        <f>SUM(AZ315:BI317)</f>
        <v>0</v>
      </c>
      <c r="BA314" s="574"/>
      <c r="BB314" s="574"/>
      <c r="BC314" s="574"/>
      <c r="BD314" s="574"/>
      <c r="BE314" s="574"/>
      <c r="BF314" s="574"/>
      <c r="BG314" s="574"/>
      <c r="BH314" s="574"/>
      <c r="BI314" s="575"/>
    </row>
    <row r="315" spans="1:61" s="85" customFormat="1" ht="21.75" customHeight="1">
      <c r="A315" s="549"/>
      <c r="B315" s="550"/>
      <c r="C315" s="550"/>
      <c r="D315" s="550"/>
      <c r="E315" s="571" t="s">
        <v>273</v>
      </c>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1"/>
      <c r="AL315" s="571"/>
      <c r="AM315" s="571"/>
      <c r="AN315" s="571"/>
      <c r="AO315" s="571"/>
      <c r="AP315" s="571"/>
      <c r="AQ315" s="543"/>
      <c r="AR315" s="543"/>
      <c r="AS315" s="543"/>
      <c r="AT315" s="543"/>
      <c r="AU315" s="543"/>
      <c r="AV315" s="543"/>
      <c r="AW315" s="543"/>
      <c r="AX315" s="543"/>
      <c r="AY315" s="543"/>
      <c r="AZ315" s="543"/>
      <c r="BA315" s="543"/>
      <c r="BB315" s="543"/>
      <c r="BC315" s="543"/>
      <c r="BD315" s="543"/>
      <c r="BE315" s="543"/>
      <c r="BF315" s="543"/>
      <c r="BG315" s="543"/>
      <c r="BH315" s="543"/>
      <c r="BI315" s="543"/>
    </row>
    <row r="316" spans="1:61" s="85" customFormat="1" ht="13.5" customHeight="1">
      <c r="A316" s="549"/>
      <c r="B316" s="550"/>
      <c r="C316" s="550"/>
      <c r="D316" s="550"/>
      <c r="E316" s="571" t="s">
        <v>274</v>
      </c>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1"/>
      <c r="AL316" s="571"/>
      <c r="AM316" s="571"/>
      <c r="AN316" s="571"/>
      <c r="AO316" s="571"/>
      <c r="AP316" s="571"/>
      <c r="AQ316" s="543"/>
      <c r="AR316" s="543"/>
      <c r="AS316" s="543"/>
      <c r="AT316" s="543"/>
      <c r="AU316" s="543"/>
      <c r="AV316" s="543"/>
      <c r="AW316" s="543"/>
      <c r="AX316" s="543"/>
      <c r="AY316" s="543"/>
      <c r="AZ316" s="543"/>
      <c r="BA316" s="543"/>
      <c r="BB316" s="543"/>
      <c r="BC316" s="543"/>
      <c r="BD316" s="543"/>
      <c r="BE316" s="543"/>
      <c r="BF316" s="543"/>
      <c r="BG316" s="543"/>
      <c r="BH316" s="543"/>
      <c r="BI316" s="543"/>
    </row>
    <row r="317" spans="1:61" s="85" customFormat="1" ht="13.5" customHeight="1">
      <c r="A317" s="549"/>
      <c r="B317" s="550"/>
      <c r="C317" s="550"/>
      <c r="D317" s="550"/>
      <c r="E317" s="571" t="s">
        <v>275</v>
      </c>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1"/>
      <c r="AL317" s="571"/>
      <c r="AM317" s="571"/>
      <c r="AN317" s="571"/>
      <c r="AO317" s="571"/>
      <c r="AP317" s="571"/>
      <c r="AQ317" s="543"/>
      <c r="AR317" s="543"/>
      <c r="AS317" s="543"/>
      <c r="AT317" s="543"/>
      <c r="AU317" s="543"/>
      <c r="AV317" s="543"/>
      <c r="AW317" s="543"/>
      <c r="AX317" s="543"/>
      <c r="AY317" s="543"/>
      <c r="AZ317" s="543"/>
      <c r="BA317" s="543"/>
      <c r="BB317" s="543"/>
      <c r="BC317" s="543"/>
      <c r="BD317" s="543"/>
      <c r="BE317" s="543"/>
      <c r="BF317" s="543"/>
      <c r="BG317" s="543"/>
      <c r="BH317" s="543"/>
      <c r="BI317" s="543"/>
    </row>
    <row r="318" spans="1:61" s="85" customFormat="1" ht="13.5" customHeight="1">
      <c r="A318" s="549" t="s">
        <v>276</v>
      </c>
      <c r="B318" s="550"/>
      <c r="C318" s="550"/>
      <c r="D318" s="550"/>
      <c r="E318" s="572" t="s">
        <v>277</v>
      </c>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2"/>
      <c r="AL318" s="572"/>
      <c r="AM318" s="572"/>
      <c r="AN318" s="572"/>
      <c r="AO318" s="572"/>
      <c r="AP318" s="572"/>
      <c r="AQ318" s="552">
        <f>SUM(AQ319:AY327)</f>
        <v>0</v>
      </c>
      <c r="AR318" s="552"/>
      <c r="AS318" s="552"/>
      <c r="AT318" s="552"/>
      <c r="AU318" s="552"/>
      <c r="AV318" s="552"/>
      <c r="AW318" s="552"/>
      <c r="AX318" s="552"/>
      <c r="AY318" s="552"/>
      <c r="AZ318" s="552">
        <f>SUM(AZ319:BI327)</f>
        <v>0</v>
      </c>
      <c r="BA318" s="552"/>
      <c r="BB318" s="552"/>
      <c r="BC318" s="552"/>
      <c r="BD318" s="552"/>
      <c r="BE318" s="552"/>
      <c r="BF318" s="552"/>
      <c r="BG318" s="552"/>
      <c r="BH318" s="552"/>
      <c r="BI318" s="552"/>
    </row>
    <row r="319" spans="1:61" s="85" customFormat="1" ht="14.25" customHeight="1">
      <c r="A319" s="549"/>
      <c r="B319" s="550"/>
      <c r="C319" s="550"/>
      <c r="D319" s="550"/>
      <c r="E319" s="571" t="s">
        <v>96</v>
      </c>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1"/>
      <c r="AL319" s="571"/>
      <c r="AM319" s="571"/>
      <c r="AN319" s="571"/>
      <c r="AO319" s="571"/>
      <c r="AP319" s="571"/>
      <c r="AQ319" s="543"/>
      <c r="AR319" s="543"/>
      <c r="AS319" s="543"/>
      <c r="AT319" s="543"/>
      <c r="AU319" s="543"/>
      <c r="AV319" s="543"/>
      <c r="AW319" s="543"/>
      <c r="AX319" s="543"/>
      <c r="AY319" s="543"/>
      <c r="AZ319" s="543"/>
      <c r="BA319" s="543"/>
      <c r="BB319" s="543"/>
      <c r="BC319" s="543"/>
      <c r="BD319" s="543"/>
      <c r="BE319" s="543"/>
      <c r="BF319" s="543"/>
      <c r="BG319" s="543"/>
      <c r="BH319" s="543"/>
      <c r="BI319" s="543"/>
    </row>
    <row r="320" spans="1:61" s="85" customFormat="1" ht="14.25" customHeight="1">
      <c r="A320" s="549"/>
      <c r="B320" s="550"/>
      <c r="C320" s="550"/>
      <c r="D320" s="550"/>
      <c r="E320" s="571" t="s">
        <v>278</v>
      </c>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1"/>
      <c r="AL320" s="571"/>
      <c r="AM320" s="571"/>
      <c r="AN320" s="571"/>
      <c r="AO320" s="571"/>
      <c r="AP320" s="571"/>
      <c r="AQ320" s="543"/>
      <c r="AR320" s="543"/>
      <c r="AS320" s="543"/>
      <c r="AT320" s="543"/>
      <c r="AU320" s="543"/>
      <c r="AV320" s="543"/>
      <c r="AW320" s="543"/>
      <c r="AX320" s="543"/>
      <c r="AY320" s="543"/>
      <c r="AZ320" s="543"/>
      <c r="BA320" s="543"/>
      <c r="BB320" s="543"/>
      <c r="BC320" s="543"/>
      <c r="BD320" s="543"/>
      <c r="BE320" s="543"/>
      <c r="BF320" s="543"/>
      <c r="BG320" s="543"/>
      <c r="BH320" s="543"/>
      <c r="BI320" s="543"/>
    </row>
    <row r="321" spans="1:61" s="85" customFormat="1" ht="23.25" customHeight="1">
      <c r="A321" s="549"/>
      <c r="B321" s="550"/>
      <c r="C321" s="550"/>
      <c r="D321" s="550"/>
      <c r="E321" s="571" t="s">
        <v>279</v>
      </c>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1"/>
      <c r="AL321" s="571"/>
      <c r="AM321" s="571"/>
      <c r="AN321" s="571"/>
      <c r="AO321" s="571"/>
      <c r="AP321" s="571"/>
      <c r="AQ321" s="543"/>
      <c r="AR321" s="543"/>
      <c r="AS321" s="543"/>
      <c r="AT321" s="543"/>
      <c r="AU321" s="543"/>
      <c r="AV321" s="543"/>
      <c r="AW321" s="543"/>
      <c r="AX321" s="543"/>
      <c r="AY321" s="543"/>
      <c r="AZ321" s="543"/>
      <c r="BA321" s="543"/>
      <c r="BB321" s="543"/>
      <c r="BC321" s="543"/>
      <c r="BD321" s="543"/>
      <c r="BE321" s="543"/>
      <c r="BF321" s="543"/>
      <c r="BG321" s="543"/>
      <c r="BH321" s="543"/>
      <c r="BI321" s="543"/>
    </row>
    <row r="322" spans="1:61" s="85" customFormat="1" ht="14.25" customHeight="1">
      <c r="A322" s="549"/>
      <c r="B322" s="550"/>
      <c r="C322" s="550"/>
      <c r="D322" s="550"/>
      <c r="E322" s="571" t="s">
        <v>280</v>
      </c>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1"/>
      <c r="AL322" s="571"/>
      <c r="AM322" s="571"/>
      <c r="AN322" s="571"/>
      <c r="AO322" s="571"/>
      <c r="AP322" s="571"/>
      <c r="AQ322" s="560"/>
      <c r="AR322" s="560"/>
      <c r="AS322" s="560"/>
      <c r="AT322" s="560"/>
      <c r="AU322" s="560"/>
      <c r="AV322" s="560"/>
      <c r="AW322" s="560"/>
      <c r="AX322" s="560"/>
      <c r="AY322" s="560"/>
      <c r="AZ322" s="543"/>
      <c r="BA322" s="543"/>
      <c r="BB322" s="543"/>
      <c r="BC322" s="543"/>
      <c r="BD322" s="543"/>
      <c r="BE322" s="543"/>
      <c r="BF322" s="543"/>
      <c r="BG322" s="543"/>
      <c r="BH322" s="543"/>
      <c r="BI322" s="543"/>
    </row>
    <row r="323" spans="1:61" s="85" customFormat="1" ht="21" customHeight="1">
      <c r="A323" s="549"/>
      <c r="B323" s="550"/>
      <c r="C323" s="550"/>
      <c r="D323" s="550"/>
      <c r="E323" s="571" t="s">
        <v>281</v>
      </c>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1"/>
      <c r="AL323" s="571"/>
      <c r="AM323" s="571"/>
      <c r="AN323" s="571"/>
      <c r="AO323" s="571"/>
      <c r="AP323" s="571"/>
      <c r="AQ323" s="560"/>
      <c r="AR323" s="560"/>
      <c r="AS323" s="560"/>
      <c r="AT323" s="560"/>
      <c r="AU323" s="560"/>
      <c r="AV323" s="560"/>
      <c r="AW323" s="560"/>
      <c r="AX323" s="560"/>
      <c r="AY323" s="560"/>
      <c r="AZ323" s="543"/>
      <c r="BA323" s="543"/>
      <c r="BB323" s="543"/>
      <c r="BC323" s="543"/>
      <c r="BD323" s="543"/>
      <c r="BE323" s="543"/>
      <c r="BF323" s="543"/>
      <c r="BG323" s="543"/>
      <c r="BH323" s="543"/>
      <c r="BI323" s="543"/>
    </row>
    <row r="324" spans="1:61" s="85" customFormat="1" ht="14.25" customHeight="1">
      <c r="A324" s="549"/>
      <c r="B324" s="550"/>
      <c r="C324" s="550"/>
      <c r="D324" s="550"/>
      <c r="E324" s="571" t="s">
        <v>282</v>
      </c>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1"/>
      <c r="AL324" s="571"/>
      <c r="AM324" s="571"/>
      <c r="AN324" s="571"/>
      <c r="AO324" s="571"/>
      <c r="AP324" s="571"/>
      <c r="AQ324" s="543"/>
      <c r="AR324" s="543"/>
      <c r="AS324" s="543"/>
      <c r="AT324" s="543"/>
      <c r="AU324" s="543"/>
      <c r="AV324" s="543"/>
      <c r="AW324" s="543"/>
      <c r="AX324" s="543"/>
      <c r="AY324" s="543"/>
      <c r="AZ324" s="543"/>
      <c r="BA324" s="543"/>
      <c r="BB324" s="543"/>
      <c r="BC324" s="543"/>
      <c r="BD324" s="543"/>
      <c r="BE324" s="543"/>
      <c r="BF324" s="543"/>
      <c r="BG324" s="543"/>
      <c r="BH324" s="543"/>
      <c r="BI324" s="543"/>
    </row>
    <row r="325" spans="1:61" s="85" customFormat="1" ht="12.75" customHeight="1">
      <c r="A325" s="549"/>
      <c r="B325" s="550"/>
      <c r="C325" s="550"/>
      <c r="D325" s="550"/>
      <c r="E325" s="571" t="s">
        <v>283</v>
      </c>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1"/>
      <c r="AL325" s="571"/>
      <c r="AM325" s="571"/>
      <c r="AN325" s="571"/>
      <c r="AO325" s="571"/>
      <c r="AP325" s="571"/>
      <c r="AQ325" s="543"/>
      <c r="AR325" s="543"/>
      <c r="AS325" s="543"/>
      <c r="AT325" s="543"/>
      <c r="AU325" s="543"/>
      <c r="AV325" s="543"/>
      <c r="AW325" s="543"/>
      <c r="AX325" s="543"/>
      <c r="AY325" s="543"/>
      <c r="AZ325" s="543"/>
      <c r="BA325" s="543"/>
      <c r="BB325" s="543"/>
      <c r="BC325" s="543"/>
      <c r="BD325" s="543"/>
      <c r="BE325" s="543"/>
      <c r="BF325" s="543"/>
      <c r="BG325" s="543"/>
      <c r="BH325" s="543"/>
      <c r="BI325" s="543"/>
    </row>
    <row r="326" spans="1:61" s="85" customFormat="1" ht="12.75" customHeight="1">
      <c r="A326" s="549"/>
      <c r="B326" s="550"/>
      <c r="C326" s="550"/>
      <c r="D326" s="550"/>
      <c r="E326" s="571" t="s">
        <v>284</v>
      </c>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1"/>
      <c r="AL326" s="571"/>
      <c r="AM326" s="571"/>
      <c r="AN326" s="571"/>
      <c r="AO326" s="571"/>
      <c r="AP326" s="571"/>
      <c r="AQ326" s="543"/>
      <c r="AR326" s="543"/>
      <c r="AS326" s="543"/>
      <c r="AT326" s="543"/>
      <c r="AU326" s="543"/>
      <c r="AV326" s="543"/>
      <c r="AW326" s="543"/>
      <c r="AX326" s="543"/>
      <c r="AY326" s="543"/>
      <c r="AZ326" s="543"/>
      <c r="BA326" s="543"/>
      <c r="BB326" s="543"/>
      <c r="BC326" s="543"/>
      <c r="BD326" s="543"/>
      <c r="BE326" s="543"/>
      <c r="BF326" s="543"/>
      <c r="BG326" s="543"/>
      <c r="BH326" s="543"/>
      <c r="BI326" s="543"/>
    </row>
    <row r="327" spans="1:61" s="85" customFormat="1" ht="12.75" customHeight="1">
      <c r="A327" s="549"/>
      <c r="B327" s="550"/>
      <c r="C327" s="550"/>
      <c r="D327" s="550"/>
      <c r="E327" s="571" t="s">
        <v>285</v>
      </c>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1"/>
      <c r="AL327" s="571"/>
      <c r="AM327" s="571"/>
      <c r="AN327" s="571"/>
      <c r="AO327" s="571"/>
      <c r="AP327" s="571"/>
      <c r="AQ327" s="543"/>
      <c r="AR327" s="543"/>
      <c r="AS327" s="543"/>
      <c r="AT327" s="543"/>
      <c r="AU327" s="543"/>
      <c r="AV327" s="543"/>
      <c r="AW327" s="543"/>
      <c r="AX327" s="543"/>
      <c r="AY327" s="543"/>
      <c r="AZ327" s="543"/>
      <c r="BA327" s="543"/>
      <c r="BB327" s="543"/>
      <c r="BC327" s="543"/>
      <c r="BD327" s="543"/>
      <c r="BE327" s="543"/>
      <c r="BF327" s="543"/>
      <c r="BG327" s="543"/>
      <c r="BH327" s="543"/>
      <c r="BI327" s="543"/>
    </row>
    <row r="328" spans="1:61" s="85" customFormat="1" ht="35.25" customHeight="1">
      <c r="A328" s="549" t="s">
        <v>286</v>
      </c>
      <c r="B328" s="550"/>
      <c r="C328" s="550"/>
      <c r="D328" s="550"/>
      <c r="E328" s="572" t="s">
        <v>289</v>
      </c>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2"/>
      <c r="AL328" s="572"/>
      <c r="AM328" s="572"/>
      <c r="AN328" s="572"/>
      <c r="AO328" s="572"/>
      <c r="AP328" s="572"/>
      <c r="AQ328" s="569"/>
      <c r="AR328" s="569"/>
      <c r="AS328" s="569"/>
      <c r="AT328" s="569"/>
      <c r="AU328" s="569"/>
      <c r="AV328" s="569"/>
      <c r="AW328" s="569"/>
      <c r="AX328" s="569"/>
      <c r="AY328" s="569"/>
      <c r="AZ328" s="569"/>
      <c r="BA328" s="569"/>
      <c r="BB328" s="569"/>
      <c r="BC328" s="569"/>
      <c r="BD328" s="569"/>
      <c r="BE328" s="569"/>
      <c r="BF328" s="569"/>
      <c r="BG328" s="569"/>
      <c r="BH328" s="569"/>
      <c r="BI328" s="569"/>
    </row>
    <row r="329" spans="1:61" s="85" customFormat="1" ht="14.25" customHeight="1">
      <c r="A329" s="549" t="s">
        <v>287</v>
      </c>
      <c r="B329" s="550"/>
      <c r="C329" s="550"/>
      <c r="D329" s="550"/>
      <c r="E329" s="557" t="s">
        <v>290</v>
      </c>
      <c r="F329" s="557"/>
      <c r="G329" s="557"/>
      <c r="H329" s="557"/>
      <c r="I329" s="557"/>
      <c r="J329" s="557"/>
      <c r="K329" s="557"/>
      <c r="L329" s="557"/>
      <c r="M329" s="557"/>
      <c r="N329" s="557"/>
      <c r="O329" s="557"/>
      <c r="P329" s="557"/>
      <c r="Q329" s="557"/>
      <c r="R329" s="557"/>
      <c r="S329" s="557"/>
      <c r="T329" s="557"/>
      <c r="U329" s="557"/>
      <c r="V329" s="557"/>
      <c r="W329" s="557"/>
      <c r="X329" s="557"/>
      <c r="Y329" s="557"/>
      <c r="Z329" s="557"/>
      <c r="AA329" s="557"/>
      <c r="AB329" s="557"/>
      <c r="AC329" s="557"/>
      <c r="AD329" s="557"/>
      <c r="AE329" s="557"/>
      <c r="AF329" s="557"/>
      <c r="AG329" s="557"/>
      <c r="AH329" s="557"/>
      <c r="AI329" s="557"/>
      <c r="AJ329" s="557"/>
      <c r="AK329" s="557"/>
      <c r="AL329" s="557"/>
      <c r="AM329" s="557"/>
      <c r="AN329" s="557"/>
      <c r="AO329" s="557"/>
      <c r="AP329" s="557"/>
      <c r="AQ329" s="569"/>
      <c r="AR329" s="569"/>
      <c r="AS329" s="569"/>
      <c r="AT329" s="569"/>
      <c r="AU329" s="569"/>
      <c r="AV329" s="569"/>
      <c r="AW329" s="569"/>
      <c r="AX329" s="569"/>
      <c r="AY329" s="569"/>
      <c r="AZ329" s="569"/>
      <c r="BA329" s="569"/>
      <c r="BB329" s="569"/>
      <c r="BC329" s="569"/>
      <c r="BD329" s="569"/>
      <c r="BE329" s="569"/>
      <c r="BF329" s="569"/>
      <c r="BG329" s="569"/>
      <c r="BH329" s="569"/>
      <c r="BI329" s="569"/>
    </row>
    <row r="330" spans="1:61" s="85" customFormat="1" ht="12.75" customHeight="1">
      <c r="A330" s="549" t="s">
        <v>288</v>
      </c>
      <c r="B330" s="550"/>
      <c r="C330" s="550"/>
      <c r="D330" s="550"/>
      <c r="E330" s="570" t="s">
        <v>291</v>
      </c>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0"/>
      <c r="AL330" s="570"/>
      <c r="AM330" s="570"/>
      <c r="AN330" s="570"/>
      <c r="AO330" s="570"/>
      <c r="AP330" s="570"/>
      <c r="AQ330" s="552">
        <f>SUM(AQ331:AY336)</f>
        <v>0</v>
      </c>
      <c r="AR330" s="552"/>
      <c r="AS330" s="552"/>
      <c r="AT330" s="552"/>
      <c r="AU330" s="552"/>
      <c r="AV330" s="552"/>
      <c r="AW330" s="552"/>
      <c r="AX330" s="552"/>
      <c r="AY330" s="552"/>
      <c r="AZ330" s="552">
        <f>SUM(AZ331:BI336)</f>
        <v>0</v>
      </c>
      <c r="BA330" s="552"/>
      <c r="BB330" s="552"/>
      <c r="BC330" s="552"/>
      <c r="BD330" s="552"/>
      <c r="BE330" s="552"/>
      <c r="BF330" s="552"/>
      <c r="BG330" s="552"/>
      <c r="BH330" s="552"/>
      <c r="BI330" s="552"/>
    </row>
    <row r="331" spans="1:61" s="85" customFormat="1" ht="12.75" customHeight="1">
      <c r="A331" s="549"/>
      <c r="B331" s="550"/>
      <c r="C331" s="550"/>
      <c r="D331" s="550"/>
      <c r="E331" s="562" t="s">
        <v>292</v>
      </c>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3"/>
      <c r="AL331" s="563"/>
      <c r="AM331" s="563"/>
      <c r="AN331" s="563"/>
      <c r="AO331" s="563"/>
      <c r="AP331" s="564"/>
      <c r="AQ331" s="565"/>
      <c r="AR331" s="543"/>
      <c r="AS331" s="543"/>
      <c r="AT331" s="543"/>
      <c r="AU331" s="543"/>
      <c r="AV331" s="543"/>
      <c r="AW331" s="543"/>
      <c r="AX331" s="543"/>
      <c r="AY331" s="543"/>
      <c r="AZ331" s="543"/>
      <c r="BA331" s="543"/>
      <c r="BB331" s="543"/>
      <c r="BC331" s="543"/>
      <c r="BD331" s="543"/>
      <c r="BE331" s="543"/>
      <c r="BF331" s="543"/>
      <c r="BG331" s="543"/>
      <c r="BH331" s="543"/>
      <c r="BI331" s="543"/>
    </row>
    <row r="332" spans="1:61" s="85" customFormat="1" ht="12.75" customHeight="1">
      <c r="A332" s="549"/>
      <c r="B332" s="550"/>
      <c r="C332" s="550"/>
      <c r="D332" s="566"/>
      <c r="E332" s="562" t="s">
        <v>293</v>
      </c>
      <c r="F332" s="563"/>
      <c r="G332" s="563"/>
      <c r="H332" s="563"/>
      <c r="I332" s="563"/>
      <c r="J332" s="563"/>
      <c r="K332" s="563"/>
      <c r="L332" s="563"/>
      <c r="M332" s="563"/>
      <c r="N332" s="563"/>
      <c r="O332" s="563"/>
      <c r="P332" s="563"/>
      <c r="Q332" s="563"/>
      <c r="R332" s="563"/>
      <c r="S332" s="563"/>
      <c r="T332" s="563"/>
      <c r="U332" s="563"/>
      <c r="V332" s="563"/>
      <c r="W332" s="563"/>
      <c r="X332" s="563"/>
      <c r="Y332" s="563"/>
      <c r="Z332" s="563"/>
      <c r="AA332" s="563"/>
      <c r="AB332" s="563"/>
      <c r="AC332" s="563"/>
      <c r="AD332" s="563"/>
      <c r="AE332" s="563"/>
      <c r="AF332" s="563"/>
      <c r="AG332" s="563"/>
      <c r="AH332" s="563"/>
      <c r="AI332" s="563"/>
      <c r="AJ332" s="563"/>
      <c r="AK332" s="563"/>
      <c r="AL332" s="563"/>
      <c r="AM332" s="563"/>
      <c r="AN332" s="563"/>
      <c r="AO332" s="563"/>
      <c r="AP332" s="564"/>
      <c r="AQ332" s="567"/>
      <c r="AR332" s="568"/>
      <c r="AS332" s="568"/>
      <c r="AT332" s="568"/>
      <c r="AU332" s="568"/>
      <c r="AV332" s="568"/>
      <c r="AW332" s="568"/>
      <c r="AX332" s="568"/>
      <c r="AY332" s="565"/>
      <c r="AZ332" s="567"/>
      <c r="BA332" s="568"/>
      <c r="BB332" s="568"/>
      <c r="BC332" s="568"/>
      <c r="BD332" s="568"/>
      <c r="BE332" s="568"/>
      <c r="BF332" s="568"/>
      <c r="BG332" s="568"/>
      <c r="BH332" s="568"/>
      <c r="BI332" s="565"/>
    </row>
    <row r="333" spans="1:61" s="85" customFormat="1" ht="12.75" customHeight="1">
      <c r="A333" s="549"/>
      <c r="B333" s="550"/>
      <c r="C333" s="550"/>
      <c r="D333" s="566"/>
      <c r="E333" s="562" t="s">
        <v>294</v>
      </c>
      <c r="F333" s="563"/>
      <c r="G333" s="563"/>
      <c r="H333" s="563"/>
      <c r="I333" s="563"/>
      <c r="J333" s="563"/>
      <c r="K333" s="563"/>
      <c r="L333" s="563"/>
      <c r="M333" s="563"/>
      <c r="N333" s="563"/>
      <c r="O333" s="563"/>
      <c r="P333" s="563"/>
      <c r="Q333" s="563"/>
      <c r="R333" s="563"/>
      <c r="S333" s="563"/>
      <c r="T333" s="563"/>
      <c r="U333" s="563"/>
      <c r="V333" s="563"/>
      <c r="W333" s="563"/>
      <c r="X333" s="563"/>
      <c r="Y333" s="563"/>
      <c r="Z333" s="563"/>
      <c r="AA333" s="563"/>
      <c r="AB333" s="563"/>
      <c r="AC333" s="563"/>
      <c r="AD333" s="563"/>
      <c r="AE333" s="563"/>
      <c r="AF333" s="563"/>
      <c r="AG333" s="563"/>
      <c r="AH333" s="563"/>
      <c r="AI333" s="563"/>
      <c r="AJ333" s="563"/>
      <c r="AK333" s="563"/>
      <c r="AL333" s="563"/>
      <c r="AM333" s="563"/>
      <c r="AN333" s="563"/>
      <c r="AO333" s="563"/>
      <c r="AP333" s="564"/>
      <c r="AQ333" s="567"/>
      <c r="AR333" s="568"/>
      <c r="AS333" s="568"/>
      <c r="AT333" s="568"/>
      <c r="AU333" s="568"/>
      <c r="AV333" s="568"/>
      <c r="AW333" s="568"/>
      <c r="AX333" s="568"/>
      <c r="AY333" s="565"/>
      <c r="AZ333" s="567"/>
      <c r="BA333" s="568"/>
      <c r="BB333" s="568"/>
      <c r="BC333" s="568"/>
      <c r="BD333" s="568"/>
      <c r="BE333" s="568"/>
      <c r="BF333" s="568"/>
      <c r="BG333" s="568"/>
      <c r="BH333" s="568"/>
      <c r="BI333" s="565"/>
    </row>
    <row r="334" spans="1:61" s="85" customFormat="1" ht="14.25" customHeight="1">
      <c r="A334" s="549"/>
      <c r="B334" s="550"/>
      <c r="C334" s="550"/>
      <c r="D334" s="566"/>
      <c r="E334" s="562" t="s">
        <v>299</v>
      </c>
      <c r="F334" s="563"/>
      <c r="G334" s="563"/>
      <c r="H334" s="563"/>
      <c r="I334" s="563"/>
      <c r="J334" s="563"/>
      <c r="K334" s="563"/>
      <c r="L334" s="563"/>
      <c r="M334" s="563"/>
      <c r="N334" s="563"/>
      <c r="O334" s="563"/>
      <c r="P334" s="563"/>
      <c r="Q334" s="563"/>
      <c r="R334" s="563"/>
      <c r="S334" s="563"/>
      <c r="T334" s="563"/>
      <c r="U334" s="563"/>
      <c r="V334" s="563"/>
      <c r="W334" s="563"/>
      <c r="X334" s="563"/>
      <c r="Y334" s="563"/>
      <c r="Z334" s="563"/>
      <c r="AA334" s="563"/>
      <c r="AB334" s="563"/>
      <c r="AC334" s="563"/>
      <c r="AD334" s="563"/>
      <c r="AE334" s="563"/>
      <c r="AF334" s="563"/>
      <c r="AG334" s="563"/>
      <c r="AH334" s="563"/>
      <c r="AI334" s="563"/>
      <c r="AJ334" s="563"/>
      <c r="AK334" s="563"/>
      <c r="AL334" s="563"/>
      <c r="AM334" s="563"/>
      <c r="AN334" s="563"/>
      <c r="AO334" s="563"/>
      <c r="AP334" s="564"/>
      <c r="AQ334" s="567"/>
      <c r="AR334" s="568"/>
      <c r="AS334" s="568"/>
      <c r="AT334" s="568"/>
      <c r="AU334" s="568"/>
      <c r="AV334" s="568"/>
      <c r="AW334" s="568"/>
      <c r="AX334" s="568"/>
      <c r="AY334" s="565"/>
      <c r="AZ334" s="567"/>
      <c r="BA334" s="568"/>
      <c r="BB334" s="568"/>
      <c r="BC334" s="568"/>
      <c r="BD334" s="568"/>
      <c r="BE334" s="568"/>
      <c r="BF334" s="568"/>
      <c r="BG334" s="568"/>
      <c r="BH334" s="568"/>
      <c r="BI334" s="565"/>
    </row>
    <row r="335" spans="1:61" s="85" customFormat="1" ht="12.75" customHeight="1">
      <c r="A335" s="549"/>
      <c r="B335" s="550"/>
      <c r="C335" s="550"/>
      <c r="D335" s="550"/>
      <c r="E335" s="562" t="s">
        <v>295</v>
      </c>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3"/>
      <c r="AL335" s="563"/>
      <c r="AM335" s="563"/>
      <c r="AN335" s="563"/>
      <c r="AO335" s="563"/>
      <c r="AP335" s="564"/>
      <c r="AQ335" s="565"/>
      <c r="AR335" s="543"/>
      <c r="AS335" s="543"/>
      <c r="AT335" s="543"/>
      <c r="AU335" s="543"/>
      <c r="AV335" s="543"/>
      <c r="AW335" s="543"/>
      <c r="AX335" s="543"/>
      <c r="AY335" s="543"/>
      <c r="AZ335" s="543"/>
      <c r="BA335" s="543"/>
      <c r="BB335" s="543"/>
      <c r="BC335" s="543"/>
      <c r="BD335" s="543"/>
      <c r="BE335" s="543"/>
      <c r="BF335" s="543"/>
      <c r="BG335" s="543"/>
      <c r="BH335" s="543"/>
      <c r="BI335" s="543"/>
    </row>
    <row r="336" spans="1:61" s="85" customFormat="1" ht="12.75" customHeight="1">
      <c r="A336" s="549"/>
      <c r="B336" s="550"/>
      <c r="C336" s="550"/>
      <c r="D336" s="550"/>
      <c r="E336" s="562" t="s">
        <v>296</v>
      </c>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3"/>
      <c r="AL336" s="563"/>
      <c r="AM336" s="563"/>
      <c r="AN336" s="563"/>
      <c r="AO336" s="563"/>
      <c r="AP336" s="564"/>
      <c r="AQ336" s="565"/>
      <c r="AR336" s="543"/>
      <c r="AS336" s="543"/>
      <c r="AT336" s="543"/>
      <c r="AU336" s="543"/>
      <c r="AV336" s="543"/>
      <c r="AW336" s="543"/>
      <c r="AX336" s="543"/>
      <c r="AY336" s="543"/>
      <c r="AZ336" s="543"/>
      <c r="BA336" s="543"/>
      <c r="BB336" s="543"/>
      <c r="BC336" s="543"/>
      <c r="BD336" s="543"/>
      <c r="BE336" s="543"/>
      <c r="BF336" s="543"/>
      <c r="BG336" s="543"/>
      <c r="BH336" s="543"/>
      <c r="BI336" s="543"/>
    </row>
    <row r="337" spans="1:61" s="85" customFormat="1" ht="12.75" customHeight="1">
      <c r="A337" s="549" t="s">
        <v>298</v>
      </c>
      <c r="B337" s="550"/>
      <c r="C337" s="550"/>
      <c r="D337" s="550"/>
      <c r="E337" s="561" t="s">
        <v>297</v>
      </c>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1"/>
      <c r="AL337" s="561"/>
      <c r="AM337" s="561"/>
      <c r="AN337" s="561"/>
      <c r="AO337" s="561"/>
      <c r="AP337" s="561"/>
      <c r="AQ337" s="558">
        <f>SUM(AQ338:AY341)</f>
        <v>0</v>
      </c>
      <c r="AR337" s="558"/>
      <c r="AS337" s="558"/>
      <c r="AT337" s="558"/>
      <c r="AU337" s="558"/>
      <c r="AV337" s="558"/>
      <c r="AW337" s="558"/>
      <c r="AX337" s="558"/>
      <c r="AY337" s="558"/>
      <c r="AZ337" s="558">
        <f>SUM(AZ338:BI341)</f>
        <v>0</v>
      </c>
      <c r="BA337" s="558"/>
      <c r="BB337" s="558"/>
      <c r="BC337" s="558"/>
      <c r="BD337" s="558"/>
      <c r="BE337" s="558"/>
      <c r="BF337" s="558"/>
      <c r="BG337" s="558"/>
      <c r="BH337" s="558"/>
      <c r="BI337" s="558"/>
    </row>
    <row r="338" spans="1:61" s="85" customFormat="1" ht="20.25" customHeight="1">
      <c r="A338" s="549"/>
      <c r="B338" s="550"/>
      <c r="C338" s="550"/>
      <c r="D338" s="550"/>
      <c r="E338" s="551" t="s">
        <v>300</v>
      </c>
      <c r="F338" s="551"/>
      <c r="G338" s="551"/>
      <c r="H338" s="551"/>
      <c r="I338" s="551"/>
      <c r="J338" s="551"/>
      <c r="K338" s="551"/>
      <c r="L338" s="551"/>
      <c r="M338" s="551"/>
      <c r="N338" s="551"/>
      <c r="O338" s="551"/>
      <c r="P338" s="551"/>
      <c r="Q338" s="551"/>
      <c r="R338" s="551"/>
      <c r="S338" s="551"/>
      <c r="T338" s="551"/>
      <c r="U338" s="551"/>
      <c r="V338" s="551"/>
      <c r="W338" s="551"/>
      <c r="X338" s="551"/>
      <c r="Y338" s="551"/>
      <c r="Z338" s="551"/>
      <c r="AA338" s="551"/>
      <c r="AB338" s="551"/>
      <c r="AC338" s="551"/>
      <c r="AD338" s="551"/>
      <c r="AE338" s="551"/>
      <c r="AF338" s="551"/>
      <c r="AG338" s="551"/>
      <c r="AH338" s="551"/>
      <c r="AI338" s="551"/>
      <c r="AJ338" s="551"/>
      <c r="AK338" s="551"/>
      <c r="AL338" s="551"/>
      <c r="AM338" s="551"/>
      <c r="AN338" s="551"/>
      <c r="AO338" s="551"/>
      <c r="AP338" s="551"/>
      <c r="AQ338" s="560"/>
      <c r="AR338" s="560"/>
      <c r="AS338" s="560"/>
      <c r="AT338" s="560"/>
      <c r="AU338" s="560"/>
      <c r="AV338" s="560"/>
      <c r="AW338" s="560"/>
      <c r="AX338" s="560"/>
      <c r="AY338" s="560"/>
      <c r="AZ338" s="543"/>
      <c r="BA338" s="543"/>
      <c r="BB338" s="543"/>
      <c r="BC338" s="543"/>
      <c r="BD338" s="543"/>
      <c r="BE338" s="543"/>
      <c r="BF338" s="543"/>
      <c r="BG338" s="543"/>
      <c r="BH338" s="543"/>
      <c r="BI338" s="543"/>
    </row>
    <row r="339" spans="1:61" s="85" customFormat="1" ht="20.25" customHeight="1">
      <c r="A339" s="549"/>
      <c r="B339" s="550"/>
      <c r="C339" s="550"/>
      <c r="D339" s="550"/>
      <c r="E339" s="551" t="s">
        <v>301</v>
      </c>
      <c r="F339" s="551"/>
      <c r="G339" s="551"/>
      <c r="H339" s="551"/>
      <c r="I339" s="551"/>
      <c r="J339" s="551"/>
      <c r="K339" s="551"/>
      <c r="L339" s="551"/>
      <c r="M339" s="551"/>
      <c r="N339" s="551"/>
      <c r="O339" s="551"/>
      <c r="P339" s="551"/>
      <c r="Q339" s="551"/>
      <c r="R339" s="551"/>
      <c r="S339" s="551"/>
      <c r="T339" s="551"/>
      <c r="U339" s="551"/>
      <c r="V339" s="551"/>
      <c r="W339" s="551"/>
      <c r="X339" s="551"/>
      <c r="Y339" s="551"/>
      <c r="Z339" s="551"/>
      <c r="AA339" s="551"/>
      <c r="AB339" s="551"/>
      <c r="AC339" s="551"/>
      <c r="AD339" s="551"/>
      <c r="AE339" s="551"/>
      <c r="AF339" s="551"/>
      <c r="AG339" s="551"/>
      <c r="AH339" s="551"/>
      <c r="AI339" s="551"/>
      <c r="AJ339" s="551"/>
      <c r="AK339" s="551"/>
      <c r="AL339" s="551"/>
      <c r="AM339" s="551"/>
      <c r="AN339" s="551"/>
      <c r="AO339" s="551"/>
      <c r="AP339" s="551"/>
      <c r="AQ339" s="560"/>
      <c r="AR339" s="560"/>
      <c r="AS339" s="560"/>
      <c r="AT339" s="560"/>
      <c r="AU339" s="560"/>
      <c r="AV339" s="560"/>
      <c r="AW339" s="560"/>
      <c r="AX339" s="560"/>
      <c r="AY339" s="560"/>
      <c r="AZ339" s="543"/>
      <c r="BA339" s="543"/>
      <c r="BB339" s="543"/>
      <c r="BC339" s="543"/>
      <c r="BD339" s="543"/>
      <c r="BE339" s="543"/>
      <c r="BF339" s="543"/>
      <c r="BG339" s="543"/>
      <c r="BH339" s="543"/>
      <c r="BI339" s="543"/>
    </row>
    <row r="340" spans="1:61" s="85" customFormat="1" ht="21.75" customHeight="1">
      <c r="A340" s="549"/>
      <c r="B340" s="550"/>
      <c r="C340" s="550"/>
      <c r="D340" s="550"/>
      <c r="E340" s="551" t="s">
        <v>302</v>
      </c>
      <c r="F340" s="551"/>
      <c r="G340" s="551"/>
      <c r="H340" s="551"/>
      <c r="I340" s="551"/>
      <c r="J340" s="551"/>
      <c r="K340" s="551"/>
      <c r="L340" s="551"/>
      <c r="M340" s="551"/>
      <c r="N340" s="551"/>
      <c r="O340" s="551"/>
      <c r="P340" s="551"/>
      <c r="Q340" s="551"/>
      <c r="R340" s="551"/>
      <c r="S340" s="551"/>
      <c r="T340" s="551"/>
      <c r="U340" s="551"/>
      <c r="V340" s="551"/>
      <c r="W340" s="551"/>
      <c r="X340" s="551"/>
      <c r="Y340" s="551"/>
      <c r="Z340" s="551"/>
      <c r="AA340" s="551"/>
      <c r="AB340" s="551"/>
      <c r="AC340" s="551"/>
      <c r="AD340" s="551"/>
      <c r="AE340" s="551"/>
      <c r="AF340" s="551"/>
      <c r="AG340" s="551"/>
      <c r="AH340" s="551"/>
      <c r="AI340" s="551"/>
      <c r="AJ340" s="551"/>
      <c r="AK340" s="551"/>
      <c r="AL340" s="551"/>
      <c r="AM340" s="551"/>
      <c r="AN340" s="551"/>
      <c r="AO340" s="551"/>
      <c r="AP340" s="551"/>
      <c r="AQ340" s="560"/>
      <c r="AR340" s="560"/>
      <c r="AS340" s="560"/>
      <c r="AT340" s="560"/>
      <c r="AU340" s="560"/>
      <c r="AV340" s="560"/>
      <c r="AW340" s="560"/>
      <c r="AX340" s="560"/>
      <c r="AY340" s="560"/>
      <c r="AZ340" s="543"/>
      <c r="BA340" s="543"/>
      <c r="BB340" s="543"/>
      <c r="BC340" s="543"/>
      <c r="BD340" s="543"/>
      <c r="BE340" s="543"/>
      <c r="BF340" s="543"/>
      <c r="BG340" s="543"/>
      <c r="BH340" s="543"/>
      <c r="BI340" s="543"/>
    </row>
    <row r="341" spans="1:61" s="85" customFormat="1" ht="12.75" customHeight="1">
      <c r="A341" s="549"/>
      <c r="B341" s="550"/>
      <c r="C341" s="550"/>
      <c r="D341" s="550"/>
      <c r="E341" s="551" t="s">
        <v>303</v>
      </c>
      <c r="F341" s="551"/>
      <c r="G341" s="551"/>
      <c r="H341" s="551"/>
      <c r="I341" s="551"/>
      <c r="J341" s="551"/>
      <c r="K341" s="551"/>
      <c r="L341" s="551"/>
      <c r="M341" s="551"/>
      <c r="N341" s="551"/>
      <c r="O341" s="551"/>
      <c r="P341" s="551"/>
      <c r="Q341" s="551"/>
      <c r="R341" s="551"/>
      <c r="S341" s="551"/>
      <c r="T341" s="551"/>
      <c r="U341" s="551"/>
      <c r="V341" s="551"/>
      <c r="W341" s="551"/>
      <c r="X341" s="551"/>
      <c r="Y341" s="551"/>
      <c r="Z341" s="551"/>
      <c r="AA341" s="551"/>
      <c r="AB341" s="551"/>
      <c r="AC341" s="551"/>
      <c r="AD341" s="551"/>
      <c r="AE341" s="551"/>
      <c r="AF341" s="551"/>
      <c r="AG341" s="551"/>
      <c r="AH341" s="551"/>
      <c r="AI341" s="551"/>
      <c r="AJ341" s="551"/>
      <c r="AK341" s="551"/>
      <c r="AL341" s="551"/>
      <c r="AM341" s="551"/>
      <c r="AN341" s="551"/>
      <c r="AO341" s="551"/>
      <c r="AP341" s="551"/>
      <c r="AQ341" s="560"/>
      <c r="AR341" s="560"/>
      <c r="AS341" s="560"/>
      <c r="AT341" s="560"/>
      <c r="AU341" s="560"/>
      <c r="AV341" s="560"/>
      <c r="AW341" s="560"/>
      <c r="AX341" s="560"/>
      <c r="AY341" s="560"/>
      <c r="AZ341" s="543"/>
      <c r="BA341" s="543"/>
      <c r="BB341" s="543"/>
      <c r="BC341" s="543"/>
      <c r="BD341" s="543"/>
      <c r="BE341" s="543"/>
      <c r="BF341" s="543"/>
      <c r="BG341" s="543"/>
      <c r="BH341" s="543"/>
      <c r="BI341" s="543"/>
    </row>
    <row r="342" spans="1:61" s="85" customFormat="1" ht="15" customHeight="1">
      <c r="A342" s="549" t="s">
        <v>305</v>
      </c>
      <c r="B342" s="550"/>
      <c r="C342" s="550"/>
      <c r="D342" s="550"/>
      <c r="E342" s="557" t="s">
        <v>304</v>
      </c>
      <c r="F342" s="557"/>
      <c r="G342" s="557"/>
      <c r="H342" s="557"/>
      <c r="I342" s="557"/>
      <c r="J342" s="557"/>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7"/>
      <c r="AL342" s="557"/>
      <c r="AM342" s="557"/>
      <c r="AN342" s="557"/>
      <c r="AO342" s="557"/>
      <c r="AP342" s="557"/>
      <c r="AQ342" s="558">
        <f>SUM(AQ343:AY344)</f>
        <v>0</v>
      </c>
      <c r="AR342" s="558"/>
      <c r="AS342" s="558"/>
      <c r="AT342" s="558"/>
      <c r="AU342" s="558"/>
      <c r="AV342" s="558"/>
      <c r="AW342" s="558"/>
      <c r="AX342" s="558"/>
      <c r="AY342" s="558"/>
      <c r="AZ342" s="558">
        <f>SUM(AZ343:BI344)</f>
        <v>0</v>
      </c>
      <c r="BA342" s="558"/>
      <c r="BB342" s="558"/>
      <c r="BC342" s="558"/>
      <c r="BD342" s="558"/>
      <c r="BE342" s="558"/>
      <c r="BF342" s="558"/>
      <c r="BG342" s="558"/>
      <c r="BH342" s="558"/>
      <c r="BI342" s="558"/>
    </row>
    <row r="343" spans="1:61" s="85" customFormat="1" ht="12.75" customHeight="1">
      <c r="A343" s="549"/>
      <c r="B343" s="550"/>
      <c r="C343" s="550"/>
      <c r="D343" s="550"/>
      <c r="E343" s="551" t="s">
        <v>306</v>
      </c>
      <c r="F343" s="551"/>
      <c r="G343" s="551"/>
      <c r="H343" s="551"/>
      <c r="I343" s="551"/>
      <c r="J343" s="551"/>
      <c r="K343" s="551"/>
      <c r="L343" s="551"/>
      <c r="M343" s="551"/>
      <c r="N343" s="551"/>
      <c r="O343" s="551"/>
      <c r="P343" s="551"/>
      <c r="Q343" s="551"/>
      <c r="R343" s="551"/>
      <c r="S343" s="551"/>
      <c r="T343" s="551"/>
      <c r="U343" s="551"/>
      <c r="V343" s="551"/>
      <c r="W343" s="551"/>
      <c r="X343" s="551"/>
      <c r="Y343" s="551"/>
      <c r="Z343" s="551"/>
      <c r="AA343" s="551"/>
      <c r="AB343" s="551"/>
      <c r="AC343" s="551"/>
      <c r="AD343" s="551"/>
      <c r="AE343" s="551"/>
      <c r="AF343" s="551"/>
      <c r="AG343" s="551"/>
      <c r="AH343" s="551"/>
      <c r="AI343" s="551"/>
      <c r="AJ343" s="551"/>
      <c r="AK343" s="551"/>
      <c r="AL343" s="551"/>
      <c r="AM343" s="551"/>
      <c r="AN343" s="551"/>
      <c r="AO343" s="551"/>
      <c r="AP343" s="551"/>
      <c r="AQ343" s="543"/>
      <c r="AR343" s="543"/>
      <c r="AS343" s="543"/>
      <c r="AT343" s="543"/>
      <c r="AU343" s="543"/>
      <c r="AV343" s="543"/>
      <c r="AW343" s="543"/>
      <c r="AX343" s="543"/>
      <c r="AY343" s="543"/>
      <c r="AZ343" s="543"/>
      <c r="BA343" s="543"/>
      <c r="BB343" s="543"/>
      <c r="BC343" s="543"/>
      <c r="BD343" s="543"/>
      <c r="BE343" s="543"/>
      <c r="BF343" s="543"/>
      <c r="BG343" s="543"/>
      <c r="BH343" s="543"/>
      <c r="BI343" s="543"/>
    </row>
    <row r="344" spans="1:61" s="85" customFormat="1" ht="12.75" customHeight="1">
      <c r="A344" s="549"/>
      <c r="B344" s="550"/>
      <c r="C344" s="550"/>
      <c r="D344" s="550"/>
      <c r="E344" s="551" t="s">
        <v>307</v>
      </c>
      <c r="F344" s="551"/>
      <c r="G344" s="551"/>
      <c r="H344" s="551"/>
      <c r="I344" s="551"/>
      <c r="J344" s="551"/>
      <c r="K344" s="551"/>
      <c r="L344" s="551"/>
      <c r="M344" s="551"/>
      <c r="N344" s="551"/>
      <c r="O344" s="551"/>
      <c r="P344" s="551"/>
      <c r="Q344" s="551"/>
      <c r="R344" s="551"/>
      <c r="S344" s="551"/>
      <c r="T344" s="551"/>
      <c r="U344" s="551"/>
      <c r="V344" s="551"/>
      <c r="W344" s="551"/>
      <c r="X344" s="551"/>
      <c r="Y344" s="551"/>
      <c r="Z344" s="551"/>
      <c r="AA344" s="551"/>
      <c r="AB344" s="551"/>
      <c r="AC344" s="551"/>
      <c r="AD344" s="551"/>
      <c r="AE344" s="551"/>
      <c r="AF344" s="551"/>
      <c r="AG344" s="551"/>
      <c r="AH344" s="551"/>
      <c r="AI344" s="551"/>
      <c r="AJ344" s="551"/>
      <c r="AK344" s="551"/>
      <c r="AL344" s="551"/>
      <c r="AM344" s="551"/>
      <c r="AN344" s="551"/>
      <c r="AO344" s="551"/>
      <c r="AP344" s="551"/>
      <c r="AQ344" s="559"/>
      <c r="AR344" s="559"/>
      <c r="AS344" s="559"/>
      <c r="AT344" s="559"/>
      <c r="AU344" s="559"/>
      <c r="AV344" s="559"/>
      <c r="AW344" s="559"/>
      <c r="AX344" s="559"/>
      <c r="AY344" s="559"/>
      <c r="AZ344" s="543"/>
      <c r="BA344" s="543"/>
      <c r="BB344" s="543"/>
      <c r="BC344" s="543"/>
      <c r="BD344" s="543"/>
      <c r="BE344" s="543"/>
      <c r="BF344" s="543"/>
      <c r="BG344" s="543"/>
      <c r="BH344" s="543"/>
      <c r="BI344" s="543"/>
    </row>
    <row r="345" spans="1:61" s="85" customFormat="1" ht="15" customHeight="1">
      <c r="A345" s="549" t="s">
        <v>309</v>
      </c>
      <c r="B345" s="550"/>
      <c r="C345" s="550"/>
      <c r="D345" s="550"/>
      <c r="E345" s="557" t="s">
        <v>308</v>
      </c>
      <c r="F345" s="557"/>
      <c r="G345" s="557"/>
      <c r="H345" s="557"/>
      <c r="I345" s="557"/>
      <c r="J345" s="557"/>
      <c r="K345" s="557"/>
      <c r="L345" s="557"/>
      <c r="M345" s="557"/>
      <c r="N345" s="557"/>
      <c r="O345" s="557"/>
      <c r="P345" s="557"/>
      <c r="Q345" s="557"/>
      <c r="R345" s="557"/>
      <c r="S345" s="557"/>
      <c r="T345" s="557"/>
      <c r="U345" s="557"/>
      <c r="V345" s="557"/>
      <c r="W345" s="557"/>
      <c r="X345" s="557"/>
      <c r="Y345" s="557"/>
      <c r="Z345" s="557"/>
      <c r="AA345" s="557"/>
      <c r="AB345" s="557"/>
      <c r="AC345" s="557"/>
      <c r="AD345" s="557"/>
      <c r="AE345" s="557"/>
      <c r="AF345" s="557"/>
      <c r="AG345" s="557"/>
      <c r="AH345" s="557"/>
      <c r="AI345" s="557"/>
      <c r="AJ345" s="557"/>
      <c r="AK345" s="557"/>
      <c r="AL345" s="557"/>
      <c r="AM345" s="557"/>
      <c r="AN345" s="557"/>
      <c r="AO345" s="557"/>
      <c r="AP345" s="557"/>
      <c r="AQ345" s="558">
        <f>AQ346+AQ349</f>
        <v>0</v>
      </c>
      <c r="AR345" s="558"/>
      <c r="AS345" s="558"/>
      <c r="AT345" s="558"/>
      <c r="AU345" s="558"/>
      <c r="AV345" s="558"/>
      <c r="AW345" s="558"/>
      <c r="AX345" s="558"/>
      <c r="AY345" s="558"/>
      <c r="AZ345" s="558">
        <f>AZ346+AZ349</f>
        <v>0</v>
      </c>
      <c r="BA345" s="558"/>
      <c r="BB345" s="558"/>
      <c r="BC345" s="558"/>
      <c r="BD345" s="558"/>
      <c r="BE345" s="558"/>
      <c r="BF345" s="558"/>
      <c r="BG345" s="558"/>
      <c r="BH345" s="558"/>
      <c r="BI345" s="558"/>
    </row>
    <row r="346" spans="1:61" s="85" customFormat="1" ht="12.75" customHeight="1">
      <c r="A346" s="549"/>
      <c r="B346" s="550"/>
      <c r="C346" s="550"/>
      <c r="D346" s="550"/>
      <c r="E346" s="551" t="s">
        <v>310</v>
      </c>
      <c r="F346" s="551"/>
      <c r="G346" s="551"/>
      <c r="H346" s="551"/>
      <c r="I346" s="551"/>
      <c r="J346" s="551"/>
      <c r="K346" s="551"/>
      <c r="L346" s="551"/>
      <c r="M346" s="551"/>
      <c r="N346" s="551"/>
      <c r="O346" s="551"/>
      <c r="P346" s="551"/>
      <c r="Q346" s="551"/>
      <c r="R346" s="551"/>
      <c r="S346" s="551"/>
      <c r="T346" s="551"/>
      <c r="U346" s="551"/>
      <c r="V346" s="551"/>
      <c r="W346" s="551"/>
      <c r="X346" s="551"/>
      <c r="Y346" s="551"/>
      <c r="Z346" s="551"/>
      <c r="AA346" s="551"/>
      <c r="AB346" s="551"/>
      <c r="AC346" s="551"/>
      <c r="AD346" s="551"/>
      <c r="AE346" s="551"/>
      <c r="AF346" s="551"/>
      <c r="AG346" s="551"/>
      <c r="AH346" s="551"/>
      <c r="AI346" s="551"/>
      <c r="AJ346" s="551"/>
      <c r="AK346" s="551"/>
      <c r="AL346" s="551"/>
      <c r="AM346" s="551"/>
      <c r="AN346" s="551"/>
      <c r="AO346" s="551"/>
      <c r="AP346" s="551"/>
      <c r="AQ346" s="558">
        <f>SUM(AQ347:AY348)</f>
        <v>0</v>
      </c>
      <c r="AR346" s="558"/>
      <c r="AS346" s="558"/>
      <c r="AT346" s="558"/>
      <c r="AU346" s="558"/>
      <c r="AV346" s="558"/>
      <c r="AW346" s="558"/>
      <c r="AX346" s="558"/>
      <c r="AY346" s="558"/>
      <c r="AZ346" s="558">
        <f>SUM(AZ347:BI348)</f>
        <v>0</v>
      </c>
      <c r="BA346" s="558"/>
      <c r="BB346" s="558"/>
      <c r="BC346" s="558"/>
      <c r="BD346" s="558"/>
      <c r="BE346" s="558"/>
      <c r="BF346" s="558"/>
      <c r="BG346" s="558"/>
      <c r="BH346" s="558"/>
      <c r="BI346" s="558"/>
    </row>
    <row r="347" spans="1:61" s="85" customFormat="1" ht="12.75" customHeight="1">
      <c r="A347" s="549"/>
      <c r="B347" s="550"/>
      <c r="C347" s="550"/>
      <c r="D347" s="550"/>
      <c r="E347" s="556" t="s">
        <v>311</v>
      </c>
      <c r="F347" s="556"/>
      <c r="G347" s="556"/>
      <c r="H347" s="556"/>
      <c r="I347" s="556"/>
      <c r="J347" s="556"/>
      <c r="K347" s="556"/>
      <c r="L347" s="556"/>
      <c r="M347" s="556"/>
      <c r="N347" s="556"/>
      <c r="O347" s="556"/>
      <c r="P347" s="556"/>
      <c r="Q347" s="556"/>
      <c r="R347" s="556"/>
      <c r="S347" s="556"/>
      <c r="T347" s="556"/>
      <c r="U347" s="556"/>
      <c r="V347" s="556"/>
      <c r="W347" s="556"/>
      <c r="X347" s="556"/>
      <c r="Y347" s="556"/>
      <c r="Z347" s="556"/>
      <c r="AA347" s="556"/>
      <c r="AB347" s="556"/>
      <c r="AC347" s="556"/>
      <c r="AD347" s="556"/>
      <c r="AE347" s="556"/>
      <c r="AF347" s="556"/>
      <c r="AG347" s="556"/>
      <c r="AH347" s="556"/>
      <c r="AI347" s="556"/>
      <c r="AJ347" s="556"/>
      <c r="AK347" s="556"/>
      <c r="AL347" s="556"/>
      <c r="AM347" s="556"/>
      <c r="AN347" s="556"/>
      <c r="AO347" s="556"/>
      <c r="AP347" s="556"/>
      <c r="AQ347" s="543"/>
      <c r="AR347" s="543"/>
      <c r="AS347" s="543"/>
      <c r="AT347" s="543"/>
      <c r="AU347" s="543"/>
      <c r="AV347" s="543"/>
      <c r="AW347" s="543"/>
      <c r="AX347" s="543"/>
      <c r="AY347" s="543"/>
      <c r="AZ347" s="543"/>
      <c r="BA347" s="543"/>
      <c r="BB347" s="543"/>
      <c r="BC347" s="543"/>
      <c r="BD347" s="543"/>
      <c r="BE347" s="543"/>
      <c r="BF347" s="543"/>
      <c r="BG347" s="543"/>
      <c r="BH347" s="543"/>
      <c r="BI347" s="543"/>
    </row>
    <row r="348" spans="1:61" s="85" customFormat="1" ht="21.75" customHeight="1">
      <c r="A348" s="549"/>
      <c r="B348" s="550"/>
      <c r="C348" s="550"/>
      <c r="D348" s="550"/>
      <c r="E348" s="556" t="s">
        <v>312</v>
      </c>
      <c r="F348" s="556"/>
      <c r="G348" s="556"/>
      <c r="H348" s="556"/>
      <c r="I348" s="556"/>
      <c r="J348" s="556"/>
      <c r="K348" s="556"/>
      <c r="L348" s="556"/>
      <c r="M348" s="556"/>
      <c r="N348" s="556"/>
      <c r="O348" s="556"/>
      <c r="P348" s="556"/>
      <c r="Q348" s="556"/>
      <c r="R348" s="556"/>
      <c r="S348" s="556"/>
      <c r="T348" s="556"/>
      <c r="U348" s="556"/>
      <c r="V348" s="556"/>
      <c r="W348" s="556"/>
      <c r="X348" s="556"/>
      <c r="Y348" s="556"/>
      <c r="Z348" s="556"/>
      <c r="AA348" s="556"/>
      <c r="AB348" s="556"/>
      <c r="AC348" s="556"/>
      <c r="AD348" s="556"/>
      <c r="AE348" s="556"/>
      <c r="AF348" s="556"/>
      <c r="AG348" s="556"/>
      <c r="AH348" s="556"/>
      <c r="AI348" s="556"/>
      <c r="AJ348" s="556"/>
      <c r="AK348" s="556"/>
      <c r="AL348" s="556"/>
      <c r="AM348" s="556"/>
      <c r="AN348" s="556"/>
      <c r="AO348" s="556"/>
      <c r="AP348" s="556"/>
      <c r="AQ348" s="543"/>
      <c r="AR348" s="543"/>
      <c r="AS348" s="543"/>
      <c r="AT348" s="543"/>
      <c r="AU348" s="543"/>
      <c r="AV348" s="543"/>
      <c r="AW348" s="543"/>
      <c r="AX348" s="543"/>
      <c r="AY348" s="543"/>
      <c r="AZ348" s="543"/>
      <c r="BA348" s="543"/>
      <c r="BB348" s="543"/>
      <c r="BC348" s="543"/>
      <c r="BD348" s="543"/>
      <c r="BE348" s="543"/>
      <c r="BF348" s="543"/>
      <c r="BG348" s="543"/>
      <c r="BH348" s="543"/>
      <c r="BI348" s="543"/>
    </row>
    <row r="349" spans="1:61" s="85" customFormat="1" ht="11.25" customHeight="1">
      <c r="A349" s="549"/>
      <c r="B349" s="550"/>
      <c r="C349" s="550"/>
      <c r="D349" s="550"/>
      <c r="E349" s="551" t="s">
        <v>313</v>
      </c>
      <c r="F349" s="551"/>
      <c r="G349" s="551"/>
      <c r="H349" s="551"/>
      <c r="I349" s="551"/>
      <c r="J349" s="551"/>
      <c r="K349" s="551"/>
      <c r="L349" s="551"/>
      <c r="M349" s="551"/>
      <c r="N349" s="551"/>
      <c r="O349" s="551"/>
      <c r="P349" s="551"/>
      <c r="Q349" s="551"/>
      <c r="R349" s="551"/>
      <c r="S349" s="551"/>
      <c r="T349" s="551"/>
      <c r="U349" s="551"/>
      <c r="V349" s="551"/>
      <c r="W349" s="551"/>
      <c r="X349" s="551"/>
      <c r="Y349" s="551"/>
      <c r="Z349" s="551"/>
      <c r="AA349" s="551"/>
      <c r="AB349" s="551"/>
      <c r="AC349" s="551"/>
      <c r="AD349" s="551"/>
      <c r="AE349" s="551"/>
      <c r="AF349" s="551"/>
      <c r="AG349" s="551"/>
      <c r="AH349" s="551"/>
      <c r="AI349" s="551"/>
      <c r="AJ349" s="551"/>
      <c r="AK349" s="551"/>
      <c r="AL349" s="551"/>
      <c r="AM349" s="551"/>
      <c r="AN349" s="551"/>
      <c r="AO349" s="551"/>
      <c r="AP349" s="551"/>
      <c r="AQ349" s="543"/>
      <c r="AR349" s="543"/>
      <c r="AS349" s="543"/>
      <c r="AT349" s="543"/>
      <c r="AU349" s="543"/>
      <c r="AV349" s="543"/>
      <c r="AW349" s="543"/>
      <c r="AX349" s="543"/>
      <c r="AY349" s="543"/>
      <c r="AZ349" s="543"/>
      <c r="BA349" s="543"/>
      <c r="BB349" s="543"/>
      <c r="BC349" s="543"/>
      <c r="BD349" s="543"/>
      <c r="BE349" s="543"/>
      <c r="BF349" s="543"/>
      <c r="BG349" s="543"/>
      <c r="BH349" s="543"/>
      <c r="BI349" s="543"/>
    </row>
    <row r="350" spans="1:61" s="85" customFormat="1" ht="15" customHeight="1">
      <c r="A350" s="553" t="s">
        <v>97</v>
      </c>
      <c r="B350" s="554"/>
      <c r="C350" s="554"/>
      <c r="D350" s="554"/>
      <c r="E350" s="554"/>
      <c r="F350" s="554"/>
      <c r="G350" s="554"/>
      <c r="H350" s="554"/>
      <c r="I350" s="554"/>
      <c r="J350" s="554"/>
      <c r="K350" s="554"/>
      <c r="L350" s="554"/>
      <c r="M350" s="554"/>
      <c r="N350" s="554"/>
      <c r="O350" s="554"/>
      <c r="P350" s="554"/>
      <c r="Q350" s="554"/>
      <c r="R350" s="554"/>
      <c r="S350" s="554"/>
      <c r="T350" s="554"/>
      <c r="U350" s="554"/>
      <c r="V350" s="554"/>
      <c r="W350" s="554"/>
      <c r="X350" s="554"/>
      <c r="Y350" s="554"/>
      <c r="Z350" s="554"/>
      <c r="AA350" s="554"/>
      <c r="AB350" s="554"/>
      <c r="AC350" s="554"/>
      <c r="AD350" s="554"/>
      <c r="AE350" s="554"/>
      <c r="AF350" s="554"/>
      <c r="AG350" s="554"/>
      <c r="AH350" s="554"/>
      <c r="AI350" s="554"/>
      <c r="AJ350" s="554"/>
      <c r="AK350" s="554"/>
      <c r="AL350" s="554"/>
      <c r="AM350" s="554"/>
      <c r="AN350" s="554"/>
      <c r="AO350" s="554"/>
      <c r="AP350" s="555"/>
      <c r="AQ350" s="552">
        <f>AQ314+AQ318+AQ328+AQ329+AQ330+AQ337+AQ342+AQ345</f>
        <v>0</v>
      </c>
      <c r="AR350" s="552"/>
      <c r="AS350" s="552"/>
      <c r="AT350" s="552"/>
      <c r="AU350" s="552"/>
      <c r="AV350" s="552"/>
      <c r="AW350" s="552"/>
      <c r="AX350" s="552"/>
      <c r="AY350" s="552"/>
      <c r="AZ350" s="854">
        <f>AZ314+AZ318+AZ328+AZ329+AZ330+AZ337+AZ342+AZ345</f>
        <v>0</v>
      </c>
      <c r="BA350" s="855"/>
      <c r="BB350" s="855"/>
      <c r="BC350" s="855"/>
      <c r="BD350" s="855"/>
      <c r="BE350" s="855"/>
      <c r="BF350" s="855"/>
      <c r="BG350" s="855"/>
      <c r="BH350" s="855"/>
      <c r="BI350" s="856"/>
    </row>
    <row r="351" spans="1:61" s="85" customFormat="1" ht="15" customHeight="1">
      <c r="A351" s="553" t="s">
        <v>98</v>
      </c>
      <c r="B351" s="554"/>
      <c r="C351" s="554"/>
      <c r="D351" s="554"/>
      <c r="E351" s="554"/>
      <c r="F351" s="554"/>
      <c r="G351" s="554"/>
      <c r="H351" s="554"/>
      <c r="I351" s="554"/>
      <c r="J351" s="554"/>
      <c r="K351" s="554"/>
      <c r="L351" s="554"/>
      <c r="M351" s="554"/>
      <c r="N351" s="554"/>
      <c r="O351" s="554"/>
      <c r="P351" s="554"/>
      <c r="Q351" s="554"/>
      <c r="R351" s="554"/>
      <c r="S351" s="554"/>
      <c r="T351" s="554"/>
      <c r="U351" s="554"/>
      <c r="V351" s="554"/>
      <c r="W351" s="554"/>
      <c r="X351" s="554"/>
      <c r="Y351" s="554"/>
      <c r="Z351" s="554"/>
      <c r="AA351" s="554"/>
      <c r="AB351" s="554"/>
      <c r="AC351" s="554"/>
      <c r="AD351" s="554"/>
      <c r="AE351" s="554"/>
      <c r="AF351" s="554"/>
      <c r="AG351" s="554"/>
      <c r="AH351" s="554"/>
      <c r="AI351" s="554"/>
      <c r="AJ351" s="554"/>
      <c r="AK351" s="554"/>
      <c r="AL351" s="554"/>
      <c r="AM351" s="554"/>
      <c r="AN351" s="554"/>
      <c r="AO351" s="554"/>
      <c r="AP351" s="555"/>
      <c r="AQ351" s="543"/>
      <c r="AR351" s="543"/>
      <c r="AS351" s="543"/>
      <c r="AT351" s="543"/>
      <c r="AU351" s="543"/>
      <c r="AV351" s="543"/>
      <c r="AW351" s="543"/>
      <c r="AX351" s="543"/>
      <c r="AY351" s="543"/>
      <c r="AZ351" s="543"/>
      <c r="BA351" s="543"/>
      <c r="BB351" s="543"/>
      <c r="BC351" s="543"/>
      <c r="BD351" s="543"/>
      <c r="BE351" s="543"/>
      <c r="BF351" s="543"/>
      <c r="BG351" s="543"/>
      <c r="BH351" s="543"/>
      <c r="BI351" s="543"/>
    </row>
    <row r="352" spans="1:61" s="85" customFormat="1" ht="15" customHeight="1">
      <c r="A352" s="553" t="s">
        <v>99</v>
      </c>
      <c r="B352" s="554"/>
      <c r="C352" s="554"/>
      <c r="D352" s="554"/>
      <c r="E352" s="554"/>
      <c r="F352" s="554"/>
      <c r="G352" s="554"/>
      <c r="H352" s="554"/>
      <c r="I352" s="554"/>
      <c r="J352" s="554"/>
      <c r="K352" s="554"/>
      <c r="L352" s="554"/>
      <c r="M352" s="554"/>
      <c r="N352" s="554"/>
      <c r="O352" s="554"/>
      <c r="P352" s="554"/>
      <c r="Q352" s="554"/>
      <c r="R352" s="554"/>
      <c r="S352" s="554"/>
      <c r="T352" s="554"/>
      <c r="U352" s="554"/>
      <c r="V352" s="554"/>
      <c r="W352" s="554"/>
      <c r="X352" s="554"/>
      <c r="Y352" s="554"/>
      <c r="Z352" s="554"/>
      <c r="AA352" s="554"/>
      <c r="AB352" s="554"/>
      <c r="AC352" s="554"/>
      <c r="AD352" s="554"/>
      <c r="AE352" s="554"/>
      <c r="AF352" s="554"/>
      <c r="AG352" s="554"/>
      <c r="AH352" s="554"/>
      <c r="AI352" s="554"/>
      <c r="AJ352" s="554"/>
      <c r="AK352" s="554"/>
      <c r="AL352" s="554"/>
      <c r="AM352" s="554"/>
      <c r="AN352" s="554"/>
      <c r="AO352" s="554"/>
      <c r="AP352" s="555"/>
      <c r="AQ352" s="174">
        <f>SUM(AQ350:BI351)</f>
        <v>0</v>
      </c>
      <c r="AR352" s="175"/>
      <c r="AS352" s="175"/>
      <c r="AT352" s="175"/>
      <c r="AU352" s="175"/>
      <c r="AV352" s="175"/>
      <c r="AW352" s="175"/>
      <c r="AX352" s="175"/>
      <c r="AY352" s="175"/>
      <c r="AZ352" s="175"/>
      <c r="BA352" s="175"/>
      <c r="BB352" s="175"/>
      <c r="BC352" s="175"/>
      <c r="BD352" s="175"/>
      <c r="BE352" s="175"/>
      <c r="BF352" s="175"/>
      <c r="BG352" s="175"/>
      <c r="BH352" s="175"/>
      <c r="BI352" s="176"/>
    </row>
    <row r="353" spans="1:61" s="85" customFormat="1" ht="6.7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row>
    <row r="354" spans="1:61" s="85" customFormat="1" ht="15.75" customHeight="1">
      <c r="A354" s="548" t="s">
        <v>510</v>
      </c>
      <c r="B354" s="548"/>
      <c r="C354" s="548"/>
      <c r="D354" s="548"/>
      <c r="E354" s="548"/>
      <c r="F354" s="548"/>
      <c r="G354" s="548"/>
      <c r="H354" s="548"/>
      <c r="I354" s="548"/>
      <c r="J354" s="548"/>
      <c r="K354" s="548"/>
      <c r="L354" s="548"/>
      <c r="M354" s="548"/>
      <c r="N354" s="548"/>
      <c r="O354" s="548"/>
      <c r="P354" s="548"/>
      <c r="Q354" s="548"/>
      <c r="R354" s="548"/>
      <c r="S354" s="548"/>
      <c r="T354" s="548"/>
      <c r="U354" s="548"/>
      <c r="V354" s="548"/>
      <c r="W354" s="548"/>
      <c r="X354" s="548"/>
      <c r="Y354" s="548"/>
      <c r="Z354" s="548"/>
      <c r="AA354" s="548"/>
      <c r="AB354" s="548"/>
      <c r="AC354" s="548"/>
      <c r="AD354" s="548"/>
      <c r="AE354" s="548"/>
      <c r="AF354" s="548"/>
      <c r="AG354" s="548"/>
      <c r="AH354" s="548"/>
      <c r="AI354" s="548"/>
      <c r="AJ354" s="548"/>
      <c r="AK354" s="548"/>
      <c r="AL354" s="548"/>
      <c r="AM354" s="548"/>
      <c r="AN354" s="548"/>
      <c r="AO354" s="548"/>
      <c r="AP354" s="548"/>
      <c r="AQ354" s="548"/>
      <c r="AR354" s="23"/>
      <c r="AS354" s="23"/>
      <c r="AT354" s="23"/>
      <c r="AU354" s="23"/>
      <c r="AV354" s="23"/>
      <c r="AW354" s="23"/>
      <c r="AX354" s="23"/>
      <c r="AY354" s="23"/>
      <c r="AZ354" s="23"/>
      <c r="BA354" s="23"/>
      <c r="BB354" s="23"/>
      <c r="BC354" s="23"/>
      <c r="BD354" s="23"/>
      <c r="BE354" s="23"/>
      <c r="BF354" s="23"/>
      <c r="BG354" s="23"/>
      <c r="BH354" s="23"/>
      <c r="BI354" s="23"/>
    </row>
    <row r="355" spans="1:61" s="85" customFormat="1" ht="15.75" customHeight="1">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c r="AN355" s="129"/>
      <c r="AO355" s="129"/>
      <c r="AP355" s="129"/>
      <c r="AQ355" s="129"/>
      <c r="AR355" s="23"/>
      <c r="AS355" s="23"/>
      <c r="AT355" s="23"/>
      <c r="AU355" s="23"/>
      <c r="AV355" s="23"/>
      <c r="AW355" s="23"/>
      <c r="AX355" s="23"/>
      <c r="AY355" s="23"/>
      <c r="AZ355" s="23"/>
      <c r="BA355" s="23"/>
      <c r="BB355" s="23"/>
      <c r="BC355" s="23"/>
      <c r="BD355" s="23"/>
      <c r="BE355" s="23"/>
      <c r="BF355" s="23"/>
      <c r="BG355" s="23"/>
      <c r="BH355" s="23"/>
      <c r="BI355" s="23"/>
    </row>
    <row r="356" spans="1:61" s="85" customFormat="1" ht="15.75" customHeight="1">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29"/>
      <c r="AN356" s="129"/>
      <c r="AO356" s="129"/>
      <c r="AP356" s="129"/>
      <c r="AQ356" s="129"/>
      <c r="AR356" s="23"/>
      <c r="AS356" s="23"/>
      <c r="AT356" s="23"/>
      <c r="AU356" s="23"/>
      <c r="AV356" s="23"/>
      <c r="AW356" s="23"/>
      <c r="AX356" s="23"/>
      <c r="AY356" s="23"/>
      <c r="AZ356" s="23"/>
      <c r="BA356" s="23"/>
      <c r="BB356" s="23"/>
      <c r="BC356" s="23"/>
      <c r="BD356" s="23"/>
      <c r="BE356" s="23"/>
      <c r="BF356" s="23"/>
      <c r="BG356" s="23"/>
      <c r="BH356" s="23"/>
      <c r="BI356" s="23"/>
    </row>
    <row r="357" spans="1:61" s="85" customFormat="1" ht="21.75" customHeight="1">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29"/>
      <c r="AN357" s="129"/>
      <c r="AO357" s="129"/>
      <c r="AP357" s="129"/>
      <c r="AQ357" s="129"/>
      <c r="AR357" s="23"/>
      <c r="AS357" s="23"/>
      <c r="AT357" s="23"/>
      <c r="AU357" s="23"/>
      <c r="AV357" s="23"/>
      <c r="AW357" s="23"/>
      <c r="AX357" s="23"/>
      <c r="AY357" s="23"/>
      <c r="AZ357" s="23"/>
      <c r="BA357" s="23"/>
      <c r="BB357" s="23"/>
      <c r="BC357" s="23"/>
      <c r="BD357" s="23"/>
      <c r="BE357" s="23"/>
      <c r="BF357" s="23"/>
      <c r="BG357" s="23"/>
      <c r="BH357" s="23"/>
      <c r="BI357" s="23"/>
    </row>
    <row r="358" spans="1:61" s="85" customFormat="1" ht="15.75" customHeight="1">
      <c r="A358" s="160"/>
      <c r="B358" s="160"/>
      <c r="C358" s="160"/>
      <c r="D358" s="160"/>
      <c r="E358" s="839" t="s">
        <v>374</v>
      </c>
      <c r="F358" s="839"/>
      <c r="G358" s="839"/>
      <c r="H358" s="839"/>
      <c r="I358" s="839"/>
      <c r="J358" s="839"/>
      <c r="K358" s="839"/>
      <c r="L358" s="839"/>
      <c r="M358" s="839"/>
      <c r="N358" s="839"/>
      <c r="O358" s="839"/>
      <c r="P358" s="839"/>
      <c r="Q358" s="839"/>
      <c r="R358" s="839"/>
      <c r="S358" s="839"/>
      <c r="T358" s="839"/>
      <c r="U358" s="839"/>
      <c r="V358" s="839"/>
      <c r="W358" s="839"/>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23"/>
      <c r="AS358" s="23"/>
      <c r="AT358" s="23"/>
      <c r="AU358" s="23"/>
      <c r="AV358" s="23"/>
      <c r="AW358" s="23"/>
      <c r="AX358" s="23"/>
      <c r="AY358" s="23"/>
      <c r="AZ358" s="23"/>
      <c r="BA358" s="23"/>
      <c r="BB358" s="23"/>
      <c r="BC358" s="23"/>
      <c r="BD358" s="23"/>
      <c r="BE358" s="23"/>
      <c r="BF358" s="23"/>
      <c r="BG358" s="23"/>
      <c r="BH358" s="23"/>
      <c r="BI358" s="23"/>
    </row>
    <row r="359" spans="1:61" s="85" customFormat="1" ht="15.75" customHeight="1">
      <c r="A359" s="160"/>
      <c r="B359" s="160"/>
      <c r="C359" s="160"/>
      <c r="D359" s="160"/>
      <c r="E359" s="202"/>
      <c r="F359" s="839" t="s">
        <v>373</v>
      </c>
      <c r="G359" s="839"/>
      <c r="H359" s="839"/>
      <c r="I359" s="839"/>
      <c r="J359" s="839"/>
      <c r="K359" s="839"/>
      <c r="L359" s="839"/>
      <c r="M359" s="839"/>
      <c r="N359" s="839"/>
      <c r="O359" s="839"/>
      <c r="P359" s="839"/>
      <c r="Q359" s="839"/>
      <c r="R359" s="839"/>
      <c r="S359" s="839"/>
      <c r="T359" s="839"/>
      <c r="U359" s="839"/>
      <c r="V359" s="839"/>
      <c r="W359" s="839"/>
      <c r="X359" s="839"/>
      <c r="Y359" s="160"/>
      <c r="Z359" s="160"/>
      <c r="AA359" s="160"/>
      <c r="AB359" s="160"/>
      <c r="AC359" s="160"/>
      <c r="AD359" s="160"/>
      <c r="AE359" s="160"/>
      <c r="AF359" s="160"/>
      <c r="AG359" s="160"/>
      <c r="AH359" s="160"/>
      <c r="AI359" s="160"/>
      <c r="AJ359" s="160"/>
      <c r="AK359" s="160"/>
      <c r="AL359" s="160"/>
      <c r="AM359" s="160"/>
      <c r="AN359" s="160"/>
      <c r="AO359" s="160"/>
      <c r="AP359" s="160"/>
      <c r="AQ359" s="160"/>
      <c r="AR359" s="23"/>
      <c r="AS359" s="23"/>
      <c r="AT359" s="1015" t="s">
        <v>351</v>
      </c>
      <c r="AU359" s="1015"/>
      <c r="AV359" s="1015"/>
      <c r="AW359" s="1015"/>
      <c r="AX359" s="1015"/>
      <c r="AY359" s="1015"/>
      <c r="AZ359" s="1015"/>
      <c r="BA359" s="1015"/>
      <c r="BB359" s="1015"/>
      <c r="BC359" s="1015"/>
      <c r="BD359" s="1015"/>
      <c r="BE359" s="1015"/>
      <c r="BF359" s="1015"/>
      <c r="BG359" s="1015"/>
      <c r="BH359" s="1015"/>
      <c r="BI359" s="1015"/>
    </row>
    <row r="360" spans="1:61" s="85" customFormat="1" ht="15.75" customHeight="1">
      <c r="A360" s="160"/>
      <c r="B360" s="160"/>
      <c r="C360" s="160"/>
      <c r="D360" s="160"/>
      <c r="E360" s="202"/>
      <c r="F360" s="203"/>
      <c r="G360" s="203"/>
      <c r="H360" s="203"/>
      <c r="I360" s="203"/>
      <c r="J360" s="203"/>
      <c r="K360" s="203"/>
      <c r="L360" s="203"/>
      <c r="M360" s="203"/>
      <c r="N360" s="203"/>
      <c r="O360" s="203"/>
      <c r="P360" s="203"/>
      <c r="Q360" s="203"/>
      <c r="R360" s="203"/>
      <c r="S360" s="203"/>
      <c r="T360" s="203"/>
      <c r="U360" s="203"/>
      <c r="V360" s="203"/>
      <c r="W360" s="203"/>
      <c r="X360" s="203"/>
      <c r="Y360" s="160"/>
      <c r="Z360" s="160"/>
      <c r="AA360" s="160"/>
      <c r="AB360" s="160"/>
      <c r="AC360" s="160"/>
      <c r="AD360" s="160"/>
      <c r="AE360" s="160"/>
      <c r="AF360" s="160"/>
      <c r="AG360" s="160"/>
      <c r="AH360" s="160"/>
      <c r="AI360" s="160"/>
      <c r="AJ360" s="160"/>
      <c r="AK360" s="160"/>
      <c r="AL360" s="160"/>
      <c r="AM360" s="160"/>
      <c r="AN360" s="160"/>
      <c r="AO360" s="160"/>
      <c r="AP360" s="160"/>
      <c r="AQ360" s="160"/>
      <c r="AR360" s="23"/>
      <c r="AS360" s="23"/>
      <c r="AT360" s="205"/>
      <c r="AU360" s="205"/>
      <c r="AV360" s="205"/>
      <c r="AW360" s="205"/>
      <c r="AX360" s="205"/>
      <c r="AY360" s="205"/>
      <c r="AZ360" s="205"/>
      <c r="BA360" s="205"/>
      <c r="BB360" s="205"/>
      <c r="BC360" s="205"/>
      <c r="BD360" s="205"/>
      <c r="BE360" s="205"/>
      <c r="BF360" s="205"/>
      <c r="BG360" s="205"/>
      <c r="BH360" s="205"/>
      <c r="BI360" s="205"/>
    </row>
    <row r="361" spans="1:61" s="85" customFormat="1" ht="15.75" customHeight="1">
      <c r="A361" s="160"/>
      <c r="B361" s="160"/>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c r="AA361" s="160"/>
      <c r="AB361" s="160"/>
      <c r="AC361" s="160"/>
      <c r="AD361" s="160"/>
      <c r="AE361" s="160"/>
      <c r="AF361" s="160"/>
      <c r="AG361" s="160"/>
      <c r="AH361" s="160"/>
      <c r="AI361" s="160"/>
      <c r="AJ361" s="160"/>
      <c r="AK361" s="160"/>
      <c r="AL361" s="160"/>
      <c r="AM361" s="160"/>
      <c r="AN361" s="160"/>
      <c r="AO361" s="160"/>
      <c r="AP361" s="160"/>
      <c r="AQ361" s="160"/>
      <c r="AR361" s="23"/>
      <c r="AS361" s="23"/>
      <c r="AT361" s="23"/>
      <c r="AU361" s="23"/>
      <c r="AV361" s="23"/>
      <c r="AW361" s="23"/>
      <c r="AX361" s="23"/>
      <c r="AY361" s="1016" t="s">
        <v>375</v>
      </c>
      <c r="AZ361" s="1016"/>
      <c r="BA361" s="1016"/>
      <c r="BB361" s="1016"/>
      <c r="BC361" s="1016"/>
      <c r="BD361" s="1016"/>
      <c r="BE361" s="1016"/>
      <c r="BF361" s="1016"/>
      <c r="BG361" s="1016"/>
      <c r="BH361" s="1016"/>
      <c r="BI361" s="23"/>
    </row>
    <row r="362" spans="1:61" s="85" customFormat="1" ht="18.75">
      <c r="A362" s="23"/>
      <c r="B362" s="857" t="s">
        <v>376</v>
      </c>
      <c r="C362" s="857"/>
      <c r="D362" s="857"/>
      <c r="E362" s="857"/>
      <c r="F362" s="857"/>
      <c r="G362" s="857"/>
      <c r="H362" s="857"/>
      <c r="I362" s="857"/>
      <c r="J362" s="857"/>
      <c r="K362" s="857"/>
      <c r="L362" s="857"/>
      <c r="M362" s="857"/>
      <c r="N362" s="857"/>
      <c r="O362" s="857"/>
      <c r="P362" s="857"/>
      <c r="Q362" s="857"/>
      <c r="R362" s="857"/>
      <c r="S362" s="857"/>
      <c r="T362" s="857"/>
      <c r="U362" s="857"/>
      <c r="V362" s="857"/>
      <c r="W362" s="857"/>
      <c r="X362" s="857"/>
      <c r="Y362" s="857"/>
      <c r="Z362" s="857"/>
      <c r="AA362" s="857"/>
      <c r="AB362" s="857"/>
      <c r="AC362" s="857"/>
      <c r="AD362" s="857"/>
      <c r="AE362" s="857"/>
      <c r="AF362" s="857"/>
      <c r="AG362" s="857"/>
      <c r="AH362" s="857"/>
      <c r="AI362" s="857"/>
      <c r="AJ362" s="857"/>
      <c r="AK362" s="857"/>
      <c r="AL362" s="857"/>
      <c r="AM362" s="857"/>
      <c r="AN362" s="857"/>
      <c r="AO362" s="857"/>
      <c r="AP362" s="857"/>
      <c r="AQ362" s="857"/>
      <c r="AR362" s="857"/>
      <c r="AS362" s="857"/>
      <c r="AT362" s="857"/>
      <c r="AU362" s="857"/>
      <c r="AV362" s="857"/>
      <c r="AW362" s="857"/>
      <c r="AX362" s="857"/>
      <c r="AY362" s="857"/>
      <c r="AZ362" s="857"/>
      <c r="BA362" s="857"/>
      <c r="BB362" s="857"/>
      <c r="BC362" s="857"/>
      <c r="BD362" s="857"/>
      <c r="BE362" s="857"/>
      <c r="BF362" s="857"/>
      <c r="BG362" s="857"/>
      <c r="BH362" s="857"/>
      <c r="BI362" s="857"/>
    </row>
    <row r="363" spans="1:61" s="85" customFormat="1" ht="15">
      <c r="A363" s="1011"/>
      <c r="B363" s="1012"/>
      <c r="C363" s="1012"/>
      <c r="D363" s="1012"/>
      <c r="E363" s="1012"/>
      <c r="F363" s="1012"/>
      <c r="G363" s="1012"/>
      <c r="H363" s="1012"/>
      <c r="I363" s="1012"/>
      <c r="J363" s="1012"/>
      <c r="K363" s="1012"/>
      <c r="L363" s="1012"/>
      <c r="M363" s="1012"/>
      <c r="N363" s="1012"/>
      <c r="O363" s="1012"/>
      <c r="P363" s="1012"/>
      <c r="Q363" s="1012"/>
      <c r="R363" s="1012"/>
      <c r="S363" s="1012"/>
      <c r="T363" s="1012"/>
      <c r="U363" s="1012"/>
      <c r="V363" s="1012"/>
      <c r="W363" s="1012"/>
      <c r="X363" s="1012"/>
      <c r="Y363" s="1012"/>
      <c r="Z363" s="1012"/>
      <c r="AA363" s="1012"/>
      <c r="AB363" s="1012"/>
      <c r="AC363" s="1012"/>
      <c r="AD363" s="1012"/>
      <c r="AE363" s="1012"/>
      <c r="AF363" s="1012"/>
      <c r="AG363" s="1012"/>
      <c r="AH363" s="1012"/>
      <c r="AI363" s="1012"/>
      <c r="AJ363" s="1012"/>
      <c r="AK363" s="1012"/>
      <c r="AL363" s="1012"/>
      <c r="AM363" s="1012"/>
      <c r="AN363" s="1012"/>
      <c r="AO363" s="1012"/>
      <c r="AP363" s="1012"/>
      <c r="AQ363" s="1012"/>
      <c r="AR363" s="1012"/>
      <c r="AS363" s="1012"/>
      <c r="AT363" s="1012"/>
      <c r="AU363" s="1012"/>
      <c r="AV363" s="1012"/>
      <c r="AW363" s="1012"/>
      <c r="AX363" s="1012"/>
      <c r="AY363" s="1012"/>
      <c r="AZ363" s="1012"/>
      <c r="BA363" s="1012"/>
      <c r="BB363" s="1012"/>
      <c r="BC363" s="1012"/>
      <c r="BD363" s="1012"/>
      <c r="BE363" s="1012"/>
      <c r="BF363" s="1012"/>
      <c r="BG363" s="1012"/>
      <c r="BH363" s="1012"/>
      <c r="BI363" s="1013"/>
    </row>
    <row r="364" spans="1:61" s="85" customFormat="1" ht="23.25" customHeight="1">
      <c r="A364" s="836"/>
      <c r="B364" s="837"/>
      <c r="C364" s="837"/>
      <c r="D364" s="837"/>
      <c r="E364" s="837"/>
      <c r="F364" s="837"/>
      <c r="G364" s="837"/>
      <c r="H364" s="837"/>
      <c r="I364" s="837"/>
      <c r="J364" s="837"/>
      <c r="K364" s="837"/>
      <c r="L364" s="837"/>
      <c r="M364" s="837"/>
      <c r="N364" s="837"/>
      <c r="O364" s="837"/>
      <c r="P364" s="837"/>
      <c r="Q364" s="837"/>
      <c r="R364" s="837"/>
      <c r="S364" s="837"/>
      <c r="T364" s="837"/>
      <c r="U364" s="837"/>
      <c r="V364" s="837"/>
      <c r="W364" s="837"/>
      <c r="X364" s="837"/>
      <c r="Y364" s="837"/>
      <c r="Z364" s="837"/>
      <c r="AA364" s="837"/>
      <c r="AB364" s="837"/>
      <c r="AC364" s="837"/>
      <c r="AD364" s="837"/>
      <c r="AE364" s="837"/>
      <c r="AF364" s="837"/>
      <c r="AG364" s="837"/>
      <c r="AH364" s="837"/>
      <c r="AI364" s="837"/>
      <c r="AJ364" s="837"/>
      <c r="AK364" s="837"/>
      <c r="AL364" s="837"/>
      <c r="AM364" s="837"/>
      <c r="AN364" s="837"/>
      <c r="AO364" s="837"/>
      <c r="AP364" s="837"/>
      <c r="AQ364" s="837"/>
      <c r="AR364" s="837"/>
      <c r="AS364" s="837"/>
      <c r="AT364" s="837"/>
      <c r="AU364" s="837"/>
      <c r="AV364" s="837"/>
      <c r="AW364" s="837"/>
      <c r="AX364" s="837"/>
      <c r="AY364" s="837"/>
      <c r="AZ364" s="837"/>
      <c r="BA364" s="837"/>
      <c r="BB364" s="837"/>
      <c r="BC364" s="837"/>
      <c r="BD364" s="837"/>
      <c r="BE364" s="837"/>
      <c r="BF364" s="837"/>
      <c r="BG364" s="837"/>
      <c r="BH364" s="837"/>
      <c r="BI364" s="838"/>
    </row>
    <row r="365" spans="1:61" s="85" customFormat="1" ht="15">
      <c r="A365" s="833"/>
      <c r="B365" s="834"/>
      <c r="C365" s="834"/>
      <c r="D365" s="834"/>
      <c r="E365" s="834"/>
      <c r="F365" s="834"/>
      <c r="G365" s="834"/>
      <c r="H365" s="834"/>
      <c r="I365" s="834"/>
      <c r="J365" s="834"/>
      <c r="K365" s="834"/>
      <c r="L365" s="834"/>
      <c r="M365" s="834"/>
      <c r="N365" s="834"/>
      <c r="O365" s="834"/>
      <c r="P365" s="834"/>
      <c r="Q365" s="834"/>
      <c r="R365" s="834"/>
      <c r="S365" s="834"/>
      <c r="T365" s="834"/>
      <c r="U365" s="834"/>
      <c r="V365" s="834"/>
      <c r="W365" s="834"/>
      <c r="X365" s="834"/>
      <c r="Y365" s="834"/>
      <c r="Z365" s="834"/>
      <c r="AA365" s="834"/>
      <c r="AB365" s="834"/>
      <c r="AC365" s="834"/>
      <c r="AD365" s="834"/>
      <c r="AE365" s="834"/>
      <c r="AF365" s="834"/>
      <c r="AG365" s="834"/>
      <c r="AH365" s="834"/>
      <c r="AI365" s="834"/>
      <c r="AJ365" s="834"/>
      <c r="AK365" s="834"/>
      <c r="AL365" s="834"/>
      <c r="AM365" s="834"/>
      <c r="AN365" s="834"/>
      <c r="AO365" s="834"/>
      <c r="AP365" s="834"/>
      <c r="AQ365" s="834"/>
      <c r="AR365" s="834"/>
      <c r="AS365" s="834"/>
      <c r="AT365" s="834"/>
      <c r="AU365" s="834"/>
      <c r="AV365" s="834"/>
      <c r="AW365" s="834"/>
      <c r="AX365" s="834"/>
      <c r="AY365" s="834"/>
      <c r="AZ365" s="834"/>
      <c r="BA365" s="834"/>
      <c r="BB365" s="834"/>
      <c r="BC365" s="834"/>
      <c r="BD365" s="834"/>
      <c r="BE365" s="834"/>
      <c r="BF365" s="834"/>
      <c r="BG365" s="834"/>
      <c r="BH365" s="834"/>
      <c r="BI365" s="835"/>
    </row>
    <row r="366" spans="1:61" s="85" customFormat="1" ht="32.25" customHeight="1">
      <c r="A366" s="544" t="s">
        <v>102</v>
      </c>
      <c r="B366" s="545"/>
      <c r="C366" s="545"/>
      <c r="D366" s="545"/>
      <c r="E366" s="546" t="s">
        <v>101</v>
      </c>
      <c r="F366" s="546"/>
      <c r="G366" s="546"/>
      <c r="H366" s="546"/>
      <c r="I366" s="546"/>
      <c r="J366" s="546"/>
      <c r="K366" s="546"/>
      <c r="L366" s="546"/>
      <c r="M366" s="546"/>
      <c r="N366" s="546"/>
      <c r="O366" s="546"/>
      <c r="P366" s="546"/>
      <c r="Q366" s="546"/>
      <c r="R366" s="546"/>
      <c r="S366" s="546"/>
      <c r="T366" s="546"/>
      <c r="U366" s="546"/>
      <c r="V366" s="546"/>
      <c r="W366" s="546"/>
      <c r="X366" s="546"/>
      <c r="Y366" s="546"/>
      <c r="Z366" s="546"/>
      <c r="AA366" s="546"/>
      <c r="AB366" s="546"/>
      <c r="AC366" s="546"/>
      <c r="AD366" s="546"/>
      <c r="AE366" s="546"/>
      <c r="AF366" s="546"/>
      <c r="AG366" s="546"/>
      <c r="AH366" s="546"/>
      <c r="AI366" s="546"/>
      <c r="AJ366" s="546"/>
      <c r="AK366" s="546"/>
      <c r="AL366" s="546"/>
      <c r="AM366" s="546"/>
      <c r="AN366" s="546"/>
      <c r="AO366" s="546"/>
      <c r="AP366" s="546"/>
      <c r="AQ366" s="545" t="s">
        <v>100</v>
      </c>
      <c r="AR366" s="545"/>
      <c r="AS366" s="545"/>
      <c r="AT366" s="545"/>
      <c r="AU366" s="545"/>
      <c r="AV366" s="545"/>
      <c r="AW366" s="545"/>
      <c r="AX366" s="545"/>
      <c r="AY366" s="545"/>
      <c r="AZ366" s="545"/>
      <c r="BA366" s="545"/>
      <c r="BB366" s="545"/>
      <c r="BC366" s="545"/>
      <c r="BD366" s="545"/>
      <c r="BE366" s="545"/>
      <c r="BF366" s="545"/>
      <c r="BG366" s="545"/>
      <c r="BH366" s="545"/>
      <c r="BI366" s="547"/>
    </row>
    <row r="367" spans="1:61" s="85" customFormat="1" ht="30" customHeight="1">
      <c r="A367" s="846"/>
      <c r="B367" s="847"/>
      <c r="C367" s="847"/>
      <c r="D367" s="847"/>
      <c r="E367" s="848" t="s">
        <v>315</v>
      </c>
      <c r="F367" s="848"/>
      <c r="G367" s="848"/>
      <c r="H367" s="848"/>
      <c r="I367" s="848"/>
      <c r="J367" s="848"/>
      <c r="K367" s="848"/>
      <c r="L367" s="848"/>
      <c r="M367" s="848"/>
      <c r="N367" s="848"/>
      <c r="O367" s="848"/>
      <c r="P367" s="848"/>
      <c r="Q367" s="848"/>
      <c r="R367" s="848"/>
      <c r="S367" s="848"/>
      <c r="T367" s="848"/>
      <c r="U367" s="848"/>
      <c r="V367" s="848"/>
      <c r="W367" s="848"/>
      <c r="X367" s="848"/>
      <c r="Y367" s="848"/>
      <c r="Z367" s="848"/>
      <c r="AA367" s="848"/>
      <c r="AB367" s="848"/>
      <c r="AC367" s="848"/>
      <c r="AD367" s="848"/>
      <c r="AE367" s="848"/>
      <c r="AF367" s="848"/>
      <c r="AG367" s="848"/>
      <c r="AH367" s="848"/>
      <c r="AI367" s="848"/>
      <c r="AJ367" s="848"/>
      <c r="AK367" s="848"/>
      <c r="AL367" s="848"/>
      <c r="AM367" s="848"/>
      <c r="AN367" s="848"/>
      <c r="AO367" s="848"/>
      <c r="AP367" s="848"/>
      <c r="AQ367" s="849" t="s">
        <v>94</v>
      </c>
      <c r="AR367" s="849"/>
      <c r="AS367" s="849"/>
      <c r="AT367" s="849"/>
      <c r="AU367" s="849"/>
      <c r="AV367" s="849"/>
      <c r="AW367" s="849"/>
      <c r="AX367" s="849"/>
      <c r="AY367" s="849"/>
      <c r="AZ367" s="849" t="s">
        <v>95</v>
      </c>
      <c r="BA367" s="849"/>
      <c r="BB367" s="849"/>
      <c r="BC367" s="849"/>
      <c r="BD367" s="849"/>
      <c r="BE367" s="849"/>
      <c r="BF367" s="849"/>
      <c r="BG367" s="849"/>
      <c r="BH367" s="849"/>
      <c r="BI367" s="850"/>
    </row>
    <row r="368" spans="1:61" s="85" customFormat="1" ht="15" customHeight="1">
      <c r="A368" s="540" t="s">
        <v>103</v>
      </c>
      <c r="B368" s="541"/>
      <c r="C368" s="541"/>
      <c r="D368" s="541"/>
      <c r="E368" s="541"/>
      <c r="F368" s="541"/>
      <c r="G368" s="541"/>
      <c r="H368" s="541"/>
      <c r="I368" s="541"/>
      <c r="J368" s="541"/>
      <c r="K368" s="541"/>
      <c r="L368" s="541"/>
      <c r="M368" s="541"/>
      <c r="N368" s="541"/>
      <c r="O368" s="541"/>
      <c r="P368" s="541"/>
      <c r="Q368" s="541"/>
      <c r="R368" s="541"/>
      <c r="S368" s="541"/>
      <c r="T368" s="541"/>
      <c r="U368" s="541"/>
      <c r="V368" s="541"/>
      <c r="W368" s="541"/>
      <c r="X368" s="541"/>
      <c r="Y368" s="541"/>
      <c r="Z368" s="541"/>
      <c r="AA368" s="541"/>
      <c r="AB368" s="541"/>
      <c r="AC368" s="541"/>
      <c r="AD368" s="541"/>
      <c r="AE368" s="541"/>
      <c r="AF368" s="541"/>
      <c r="AG368" s="541"/>
      <c r="AH368" s="541"/>
      <c r="AI368" s="541"/>
      <c r="AJ368" s="541"/>
      <c r="AK368" s="541"/>
      <c r="AL368" s="541"/>
      <c r="AM368" s="541"/>
      <c r="AN368" s="541"/>
      <c r="AO368" s="541"/>
      <c r="AP368" s="541"/>
      <c r="AQ368" s="1014"/>
      <c r="AR368" s="1014"/>
      <c r="AS368" s="1014"/>
      <c r="AT368" s="1014"/>
      <c r="AU368" s="1014"/>
      <c r="AV368" s="1014"/>
      <c r="AW368" s="1014"/>
      <c r="AX368" s="1014"/>
      <c r="AY368" s="1014"/>
      <c r="AZ368" s="165"/>
      <c r="BA368" s="165"/>
      <c r="BB368" s="165"/>
      <c r="BC368" s="165"/>
      <c r="BD368" s="165"/>
      <c r="BE368" s="165"/>
      <c r="BF368" s="165"/>
      <c r="BG368" s="165"/>
      <c r="BH368" s="165"/>
      <c r="BI368" s="166"/>
    </row>
    <row r="369" spans="1:61" s="85" customFormat="1" ht="15">
      <c r="A369" s="531" t="s">
        <v>196</v>
      </c>
      <c r="B369" s="532"/>
      <c r="C369" s="532"/>
      <c r="D369" s="532"/>
      <c r="E369" s="533" t="s">
        <v>321</v>
      </c>
      <c r="F369" s="533"/>
      <c r="G369" s="533"/>
      <c r="H369" s="533"/>
      <c r="I369" s="533"/>
      <c r="J369" s="533"/>
      <c r="K369" s="533"/>
      <c r="L369" s="533"/>
      <c r="M369" s="533"/>
      <c r="N369" s="533"/>
      <c r="O369" s="533"/>
      <c r="P369" s="533"/>
      <c r="Q369" s="533"/>
      <c r="R369" s="533"/>
      <c r="S369" s="533"/>
      <c r="T369" s="533"/>
      <c r="U369" s="533"/>
      <c r="V369" s="533"/>
      <c r="W369" s="533"/>
      <c r="X369" s="533"/>
      <c r="Y369" s="533"/>
      <c r="Z369" s="533"/>
      <c r="AA369" s="533"/>
      <c r="AB369" s="533"/>
      <c r="AC369" s="533"/>
      <c r="AD369" s="533"/>
      <c r="AE369" s="533"/>
      <c r="AF369" s="533"/>
      <c r="AG369" s="533"/>
      <c r="AH369" s="533"/>
      <c r="AI369" s="533"/>
      <c r="AJ369" s="533"/>
      <c r="AK369" s="533"/>
      <c r="AL369" s="533"/>
      <c r="AM369" s="533"/>
      <c r="AN369" s="533"/>
      <c r="AO369" s="533"/>
      <c r="AP369" s="533"/>
      <c r="AQ369" s="542"/>
      <c r="AR369" s="542"/>
      <c r="AS369" s="542"/>
      <c r="AT369" s="542"/>
      <c r="AU369" s="542"/>
      <c r="AV369" s="542"/>
      <c r="AW369" s="542"/>
      <c r="AX369" s="542"/>
      <c r="AY369" s="542"/>
      <c r="AZ369" s="542"/>
      <c r="BA369" s="542"/>
      <c r="BB369" s="542"/>
      <c r="BC369" s="542"/>
      <c r="BD369" s="542"/>
      <c r="BE369" s="542"/>
      <c r="BF369" s="542"/>
      <c r="BG369" s="542"/>
      <c r="BH369" s="542"/>
      <c r="BI369" s="542"/>
    </row>
    <row r="370" spans="1:61" s="85" customFormat="1" ht="15.75" customHeight="1">
      <c r="A370" s="531"/>
      <c r="B370" s="532"/>
      <c r="C370" s="532"/>
      <c r="D370" s="532"/>
      <c r="E370" s="533" t="s">
        <v>322</v>
      </c>
      <c r="F370" s="533"/>
      <c r="G370" s="533"/>
      <c r="H370" s="533"/>
      <c r="I370" s="533"/>
      <c r="J370" s="533"/>
      <c r="K370" s="533"/>
      <c r="L370" s="533"/>
      <c r="M370" s="533"/>
      <c r="N370" s="533"/>
      <c r="O370" s="533"/>
      <c r="P370" s="533"/>
      <c r="Q370" s="533"/>
      <c r="R370" s="533"/>
      <c r="S370" s="533"/>
      <c r="T370" s="533"/>
      <c r="U370" s="533"/>
      <c r="V370" s="533"/>
      <c r="W370" s="533"/>
      <c r="X370" s="533"/>
      <c r="Y370" s="533"/>
      <c r="Z370" s="533"/>
      <c r="AA370" s="533"/>
      <c r="AB370" s="533"/>
      <c r="AC370" s="533"/>
      <c r="AD370" s="533"/>
      <c r="AE370" s="533"/>
      <c r="AF370" s="533"/>
      <c r="AG370" s="533"/>
      <c r="AH370" s="533"/>
      <c r="AI370" s="533"/>
      <c r="AJ370" s="533"/>
      <c r="AK370" s="533"/>
      <c r="AL370" s="533"/>
      <c r="AM370" s="533"/>
      <c r="AN370" s="533"/>
      <c r="AO370" s="533"/>
      <c r="AP370" s="533"/>
      <c r="AQ370" s="516"/>
      <c r="AR370" s="516"/>
      <c r="AS370" s="516"/>
      <c r="AT370" s="516"/>
      <c r="AU370" s="516"/>
      <c r="AV370" s="516"/>
      <c r="AW370" s="516"/>
      <c r="AX370" s="516"/>
      <c r="AY370" s="516"/>
      <c r="AZ370" s="516"/>
      <c r="BA370" s="516"/>
      <c r="BB370" s="516"/>
      <c r="BC370" s="516"/>
      <c r="BD370" s="516"/>
      <c r="BE370" s="516"/>
      <c r="BF370" s="516"/>
      <c r="BG370" s="516"/>
      <c r="BH370" s="516"/>
      <c r="BI370" s="516"/>
    </row>
    <row r="371" spans="1:61" s="85" customFormat="1" ht="15">
      <c r="A371" s="531"/>
      <c r="B371" s="532"/>
      <c r="C371" s="532"/>
      <c r="D371" s="532"/>
      <c r="E371" s="533" t="s">
        <v>323</v>
      </c>
      <c r="F371" s="533"/>
      <c r="G371" s="533"/>
      <c r="H371" s="533"/>
      <c r="I371" s="533"/>
      <c r="J371" s="533"/>
      <c r="K371" s="533"/>
      <c r="L371" s="533"/>
      <c r="M371" s="533"/>
      <c r="N371" s="533"/>
      <c r="O371" s="533"/>
      <c r="P371" s="533"/>
      <c r="Q371" s="533"/>
      <c r="R371" s="533"/>
      <c r="S371" s="533"/>
      <c r="T371" s="533"/>
      <c r="U371" s="533"/>
      <c r="V371" s="533"/>
      <c r="W371" s="533"/>
      <c r="X371" s="533"/>
      <c r="Y371" s="533"/>
      <c r="Z371" s="533"/>
      <c r="AA371" s="533"/>
      <c r="AB371" s="533"/>
      <c r="AC371" s="533"/>
      <c r="AD371" s="533"/>
      <c r="AE371" s="533"/>
      <c r="AF371" s="533"/>
      <c r="AG371" s="533"/>
      <c r="AH371" s="533"/>
      <c r="AI371" s="533"/>
      <c r="AJ371" s="533"/>
      <c r="AK371" s="533"/>
      <c r="AL371" s="533"/>
      <c r="AM371" s="533"/>
      <c r="AN371" s="533"/>
      <c r="AO371" s="533"/>
      <c r="AP371" s="533"/>
      <c r="AQ371" s="516"/>
      <c r="AR371" s="516"/>
      <c r="AS371" s="516"/>
      <c r="AT371" s="516"/>
      <c r="AU371" s="516"/>
      <c r="AV371" s="516"/>
      <c r="AW371" s="516"/>
      <c r="AX371" s="516"/>
      <c r="AY371" s="516"/>
      <c r="AZ371" s="516"/>
      <c r="BA371" s="516"/>
      <c r="BB371" s="516"/>
      <c r="BC371" s="516"/>
      <c r="BD371" s="516"/>
      <c r="BE371" s="516"/>
      <c r="BF371" s="516"/>
      <c r="BG371" s="516"/>
      <c r="BH371" s="516"/>
      <c r="BI371" s="516"/>
    </row>
    <row r="372" spans="1:61" s="85" customFormat="1" ht="15">
      <c r="A372" s="531"/>
      <c r="B372" s="532"/>
      <c r="C372" s="532"/>
      <c r="D372" s="532"/>
      <c r="E372" s="533" t="s">
        <v>324</v>
      </c>
      <c r="F372" s="533"/>
      <c r="G372" s="533"/>
      <c r="H372" s="533"/>
      <c r="I372" s="533"/>
      <c r="J372" s="533"/>
      <c r="K372" s="533"/>
      <c r="L372" s="533"/>
      <c r="M372" s="533"/>
      <c r="N372" s="533"/>
      <c r="O372" s="533"/>
      <c r="P372" s="533"/>
      <c r="Q372" s="533"/>
      <c r="R372" s="533"/>
      <c r="S372" s="533"/>
      <c r="T372" s="533"/>
      <c r="U372" s="533"/>
      <c r="V372" s="533"/>
      <c r="W372" s="533"/>
      <c r="X372" s="533"/>
      <c r="Y372" s="533"/>
      <c r="Z372" s="533"/>
      <c r="AA372" s="533"/>
      <c r="AB372" s="533"/>
      <c r="AC372" s="533"/>
      <c r="AD372" s="533"/>
      <c r="AE372" s="533"/>
      <c r="AF372" s="533"/>
      <c r="AG372" s="533"/>
      <c r="AH372" s="533"/>
      <c r="AI372" s="533"/>
      <c r="AJ372" s="533"/>
      <c r="AK372" s="533"/>
      <c r="AL372" s="533"/>
      <c r="AM372" s="533"/>
      <c r="AN372" s="533"/>
      <c r="AO372" s="533"/>
      <c r="AP372" s="533"/>
      <c r="AQ372" s="516"/>
      <c r="AR372" s="516"/>
      <c r="AS372" s="516"/>
      <c r="AT372" s="516"/>
      <c r="AU372" s="516"/>
      <c r="AV372" s="516"/>
      <c r="AW372" s="516"/>
      <c r="AX372" s="516"/>
      <c r="AY372" s="516"/>
      <c r="AZ372" s="516"/>
      <c r="BA372" s="516"/>
      <c r="BB372" s="516"/>
      <c r="BC372" s="516"/>
      <c r="BD372" s="516"/>
      <c r="BE372" s="516"/>
      <c r="BF372" s="516"/>
      <c r="BG372" s="516"/>
      <c r="BH372" s="516"/>
      <c r="BI372" s="516"/>
    </row>
    <row r="373" spans="1:61" s="85" customFormat="1" ht="15">
      <c r="A373" s="531"/>
      <c r="B373" s="532"/>
      <c r="C373" s="532"/>
      <c r="D373" s="532"/>
      <c r="E373" s="533" t="s">
        <v>325</v>
      </c>
      <c r="F373" s="533"/>
      <c r="G373" s="533"/>
      <c r="H373" s="533"/>
      <c r="I373" s="533"/>
      <c r="J373" s="533"/>
      <c r="K373" s="533"/>
      <c r="L373" s="533"/>
      <c r="M373" s="533"/>
      <c r="N373" s="533"/>
      <c r="O373" s="533"/>
      <c r="P373" s="533"/>
      <c r="Q373" s="533"/>
      <c r="R373" s="533"/>
      <c r="S373" s="533"/>
      <c r="T373" s="533"/>
      <c r="U373" s="533"/>
      <c r="V373" s="533"/>
      <c r="W373" s="533"/>
      <c r="X373" s="533"/>
      <c r="Y373" s="533"/>
      <c r="Z373" s="533"/>
      <c r="AA373" s="533"/>
      <c r="AB373" s="533"/>
      <c r="AC373" s="533"/>
      <c r="AD373" s="533"/>
      <c r="AE373" s="533"/>
      <c r="AF373" s="533"/>
      <c r="AG373" s="533"/>
      <c r="AH373" s="533"/>
      <c r="AI373" s="533"/>
      <c r="AJ373" s="533"/>
      <c r="AK373" s="533"/>
      <c r="AL373" s="533"/>
      <c r="AM373" s="533"/>
      <c r="AN373" s="533"/>
      <c r="AO373" s="533"/>
      <c r="AP373" s="533"/>
      <c r="AQ373" s="516"/>
      <c r="AR373" s="516"/>
      <c r="AS373" s="516"/>
      <c r="AT373" s="516"/>
      <c r="AU373" s="516"/>
      <c r="AV373" s="516"/>
      <c r="AW373" s="516"/>
      <c r="AX373" s="516"/>
      <c r="AY373" s="516"/>
      <c r="AZ373" s="516"/>
      <c r="BA373" s="516"/>
      <c r="BB373" s="516"/>
      <c r="BC373" s="516"/>
      <c r="BD373" s="516"/>
      <c r="BE373" s="516"/>
      <c r="BF373" s="516"/>
      <c r="BG373" s="516"/>
      <c r="BH373" s="516"/>
      <c r="BI373" s="516"/>
    </row>
    <row r="374" spans="1:61" s="85" customFormat="1" ht="15">
      <c r="A374" s="522"/>
      <c r="B374" s="523"/>
      <c r="C374" s="523"/>
      <c r="D374" s="523"/>
      <c r="E374" s="524" t="s">
        <v>104</v>
      </c>
      <c r="F374" s="525"/>
      <c r="G374" s="525"/>
      <c r="H374" s="525"/>
      <c r="I374" s="525"/>
      <c r="J374" s="525"/>
      <c r="K374" s="525"/>
      <c r="L374" s="525"/>
      <c r="M374" s="525"/>
      <c r="N374" s="525"/>
      <c r="O374" s="525"/>
      <c r="P374" s="525"/>
      <c r="Q374" s="525"/>
      <c r="R374" s="525"/>
      <c r="S374" s="525"/>
      <c r="T374" s="525"/>
      <c r="U374" s="525"/>
      <c r="V374" s="525"/>
      <c r="W374" s="525"/>
      <c r="X374" s="525"/>
      <c r="Y374" s="525"/>
      <c r="Z374" s="525"/>
      <c r="AA374" s="525"/>
      <c r="AB374" s="525"/>
      <c r="AC374" s="525"/>
      <c r="AD374" s="525"/>
      <c r="AE374" s="525"/>
      <c r="AF374" s="525"/>
      <c r="AG374" s="525"/>
      <c r="AH374" s="525"/>
      <c r="AI374" s="525"/>
      <c r="AJ374" s="525"/>
      <c r="AK374" s="525"/>
      <c r="AL374" s="525"/>
      <c r="AM374" s="525"/>
      <c r="AN374" s="525"/>
      <c r="AO374" s="525"/>
      <c r="AP374" s="526"/>
      <c r="AQ374" s="527">
        <f>SUM(AQ369:AY373)</f>
        <v>0</v>
      </c>
      <c r="AR374" s="527"/>
      <c r="AS374" s="527"/>
      <c r="AT374" s="527"/>
      <c r="AU374" s="527"/>
      <c r="AV374" s="527"/>
      <c r="AW374" s="527"/>
      <c r="AX374" s="527"/>
      <c r="AY374" s="527"/>
      <c r="AZ374" s="527">
        <f>SUM(AZ369:BI373)</f>
        <v>0</v>
      </c>
      <c r="BA374" s="527"/>
      <c r="BB374" s="527"/>
      <c r="BC374" s="527"/>
      <c r="BD374" s="527"/>
      <c r="BE374" s="527"/>
      <c r="BF374" s="527"/>
      <c r="BG374" s="527"/>
      <c r="BH374" s="527"/>
      <c r="BI374" s="527"/>
    </row>
    <row r="375" spans="1:61" s="85" customFormat="1" ht="15.75" customHeight="1">
      <c r="A375" s="843" t="s">
        <v>108</v>
      </c>
      <c r="B375" s="844"/>
      <c r="C375" s="844"/>
      <c r="D375" s="844"/>
      <c r="E375" s="844"/>
      <c r="F375" s="844"/>
      <c r="G375" s="844"/>
      <c r="H375" s="844"/>
      <c r="I375" s="844"/>
      <c r="J375" s="844"/>
      <c r="K375" s="844"/>
      <c r="L375" s="844"/>
      <c r="M375" s="844"/>
      <c r="N375" s="844"/>
      <c r="O375" s="844"/>
      <c r="P375" s="844"/>
      <c r="Q375" s="844"/>
      <c r="R375" s="844"/>
      <c r="S375" s="844"/>
      <c r="T375" s="844"/>
      <c r="U375" s="844"/>
      <c r="V375" s="844"/>
      <c r="W375" s="844"/>
      <c r="X375" s="844"/>
      <c r="Y375" s="844"/>
      <c r="Z375" s="844"/>
      <c r="AA375" s="844"/>
      <c r="AB375" s="844"/>
      <c r="AC375" s="844"/>
      <c r="AD375" s="844"/>
      <c r="AE375" s="844"/>
      <c r="AF375" s="844"/>
      <c r="AG375" s="844"/>
      <c r="AH375" s="844"/>
      <c r="AI375" s="844"/>
      <c r="AJ375" s="844"/>
      <c r="AK375" s="844"/>
      <c r="AL375" s="844"/>
      <c r="AM375" s="844"/>
      <c r="AN375" s="844"/>
      <c r="AO375" s="844"/>
      <c r="AP375" s="844"/>
      <c r="AQ375" s="844"/>
      <c r="AR375" s="844"/>
      <c r="AS375" s="844"/>
      <c r="AT375" s="844"/>
      <c r="AU375" s="844"/>
      <c r="AV375" s="844"/>
      <c r="AW375" s="844"/>
      <c r="AX375" s="844"/>
      <c r="AY375" s="844"/>
      <c r="AZ375" s="844"/>
      <c r="BA375" s="844"/>
      <c r="BB375" s="844"/>
      <c r="BC375" s="844"/>
      <c r="BD375" s="844"/>
      <c r="BE375" s="844"/>
      <c r="BF375" s="844"/>
      <c r="BG375" s="844"/>
      <c r="BH375" s="844"/>
      <c r="BI375" s="845"/>
    </row>
    <row r="376" spans="1:61" s="85" customFormat="1" ht="15">
      <c r="A376" s="531" t="s">
        <v>316</v>
      </c>
      <c r="B376" s="532"/>
      <c r="C376" s="532"/>
      <c r="D376" s="532"/>
      <c r="E376" s="533" t="s">
        <v>326</v>
      </c>
      <c r="F376" s="533"/>
      <c r="G376" s="533"/>
      <c r="H376" s="533"/>
      <c r="I376" s="533"/>
      <c r="J376" s="533"/>
      <c r="K376" s="533"/>
      <c r="L376" s="533"/>
      <c r="M376" s="533"/>
      <c r="N376" s="533"/>
      <c r="O376" s="533"/>
      <c r="P376" s="533"/>
      <c r="Q376" s="533"/>
      <c r="R376" s="533"/>
      <c r="S376" s="533"/>
      <c r="T376" s="533"/>
      <c r="U376" s="533"/>
      <c r="V376" s="533"/>
      <c r="W376" s="533"/>
      <c r="X376" s="533"/>
      <c r="Y376" s="533"/>
      <c r="Z376" s="533"/>
      <c r="AA376" s="533"/>
      <c r="AB376" s="533"/>
      <c r="AC376" s="533"/>
      <c r="AD376" s="533"/>
      <c r="AE376" s="533"/>
      <c r="AF376" s="533"/>
      <c r="AG376" s="533"/>
      <c r="AH376" s="533"/>
      <c r="AI376" s="533"/>
      <c r="AJ376" s="533"/>
      <c r="AK376" s="533"/>
      <c r="AL376" s="533"/>
      <c r="AM376" s="533"/>
      <c r="AN376" s="533"/>
      <c r="AO376" s="533"/>
      <c r="AP376" s="533"/>
      <c r="AQ376" s="516"/>
      <c r="AR376" s="516"/>
      <c r="AS376" s="516"/>
      <c r="AT376" s="516"/>
      <c r="AU376" s="516"/>
      <c r="AV376" s="516"/>
      <c r="AW376" s="516"/>
      <c r="AX376" s="516"/>
      <c r="AY376" s="516"/>
      <c r="AZ376" s="516"/>
      <c r="BA376" s="516"/>
      <c r="BB376" s="516"/>
      <c r="BC376" s="516"/>
      <c r="BD376" s="516"/>
      <c r="BE376" s="516"/>
      <c r="BF376" s="516"/>
      <c r="BG376" s="516"/>
      <c r="BH376" s="516"/>
      <c r="BI376" s="516"/>
    </row>
    <row r="377" spans="1:61" s="85" customFormat="1" ht="15">
      <c r="A377" s="522"/>
      <c r="B377" s="523"/>
      <c r="C377" s="523"/>
      <c r="D377" s="523"/>
      <c r="E377" s="524" t="s">
        <v>105</v>
      </c>
      <c r="F377" s="525"/>
      <c r="G377" s="525"/>
      <c r="H377" s="525"/>
      <c r="I377" s="525"/>
      <c r="J377" s="525"/>
      <c r="K377" s="525"/>
      <c r="L377" s="525"/>
      <c r="M377" s="525"/>
      <c r="N377" s="525"/>
      <c r="O377" s="525"/>
      <c r="P377" s="525"/>
      <c r="Q377" s="525"/>
      <c r="R377" s="525"/>
      <c r="S377" s="525"/>
      <c r="T377" s="525"/>
      <c r="U377" s="525"/>
      <c r="V377" s="525"/>
      <c r="W377" s="525"/>
      <c r="X377" s="525"/>
      <c r="Y377" s="525"/>
      <c r="Z377" s="525"/>
      <c r="AA377" s="525"/>
      <c r="AB377" s="525"/>
      <c r="AC377" s="525"/>
      <c r="AD377" s="525"/>
      <c r="AE377" s="525"/>
      <c r="AF377" s="525"/>
      <c r="AG377" s="525"/>
      <c r="AH377" s="525"/>
      <c r="AI377" s="525"/>
      <c r="AJ377" s="525"/>
      <c r="AK377" s="525"/>
      <c r="AL377" s="525"/>
      <c r="AM377" s="525"/>
      <c r="AN377" s="525"/>
      <c r="AO377" s="525"/>
      <c r="AP377" s="526"/>
      <c r="AQ377" s="527">
        <f>SUM(AQ376)</f>
        <v>0</v>
      </c>
      <c r="AR377" s="527"/>
      <c r="AS377" s="527"/>
      <c r="AT377" s="527"/>
      <c r="AU377" s="527"/>
      <c r="AV377" s="527"/>
      <c r="AW377" s="527"/>
      <c r="AX377" s="527"/>
      <c r="AY377" s="527"/>
      <c r="AZ377" s="1008">
        <f>SUM(AZ376)</f>
        <v>0</v>
      </c>
      <c r="BA377" s="1009"/>
      <c r="BB377" s="1009"/>
      <c r="BC377" s="1009"/>
      <c r="BD377" s="1009"/>
      <c r="BE377" s="1009"/>
      <c r="BF377" s="1009"/>
      <c r="BG377" s="1009"/>
      <c r="BH377" s="1009"/>
      <c r="BI377" s="1010"/>
    </row>
    <row r="378" spans="1:61" s="85" customFormat="1" ht="15.75" customHeight="1">
      <c r="A378" s="843" t="s">
        <v>109</v>
      </c>
      <c r="B378" s="844"/>
      <c r="C378" s="844"/>
      <c r="D378" s="844"/>
      <c r="E378" s="844"/>
      <c r="F378" s="844"/>
      <c r="G378" s="844"/>
      <c r="H378" s="844"/>
      <c r="I378" s="844"/>
      <c r="J378" s="844"/>
      <c r="K378" s="844"/>
      <c r="L378" s="844"/>
      <c r="M378" s="844"/>
      <c r="N378" s="844"/>
      <c r="O378" s="844"/>
      <c r="P378" s="844"/>
      <c r="Q378" s="844"/>
      <c r="R378" s="844"/>
      <c r="S378" s="844"/>
      <c r="T378" s="844"/>
      <c r="U378" s="844"/>
      <c r="V378" s="844"/>
      <c r="W378" s="844"/>
      <c r="X378" s="844"/>
      <c r="Y378" s="844"/>
      <c r="Z378" s="844"/>
      <c r="AA378" s="844"/>
      <c r="AB378" s="844"/>
      <c r="AC378" s="844"/>
      <c r="AD378" s="844"/>
      <c r="AE378" s="844"/>
      <c r="AF378" s="844"/>
      <c r="AG378" s="844"/>
      <c r="AH378" s="844"/>
      <c r="AI378" s="844"/>
      <c r="AJ378" s="844"/>
      <c r="AK378" s="844"/>
      <c r="AL378" s="844"/>
      <c r="AM378" s="844"/>
      <c r="AN378" s="844"/>
      <c r="AO378" s="844"/>
      <c r="AP378" s="844"/>
      <c r="AQ378" s="844"/>
      <c r="AR378" s="844"/>
      <c r="AS378" s="844"/>
      <c r="AT378" s="844"/>
      <c r="AU378" s="844"/>
      <c r="AV378" s="844"/>
      <c r="AW378" s="844"/>
      <c r="AX378" s="844"/>
      <c r="AY378" s="844"/>
      <c r="AZ378" s="844"/>
      <c r="BA378" s="844"/>
      <c r="BB378" s="844"/>
      <c r="BC378" s="844"/>
      <c r="BD378" s="844"/>
      <c r="BE378" s="844"/>
      <c r="BF378" s="844"/>
      <c r="BG378" s="844"/>
      <c r="BH378" s="844"/>
      <c r="BI378" s="845"/>
    </row>
    <row r="379" spans="1:61" s="85" customFormat="1" ht="15">
      <c r="A379" s="531" t="s">
        <v>317</v>
      </c>
      <c r="B379" s="532"/>
      <c r="C379" s="532"/>
      <c r="D379" s="532"/>
      <c r="E379" s="533" t="s">
        <v>327</v>
      </c>
      <c r="F379" s="533"/>
      <c r="G379" s="533"/>
      <c r="H379" s="533"/>
      <c r="I379" s="533"/>
      <c r="J379" s="533"/>
      <c r="K379" s="533"/>
      <c r="L379" s="533"/>
      <c r="M379" s="533"/>
      <c r="N379" s="533"/>
      <c r="O379" s="533"/>
      <c r="P379" s="533"/>
      <c r="Q379" s="533"/>
      <c r="R379" s="533"/>
      <c r="S379" s="533"/>
      <c r="T379" s="533"/>
      <c r="U379" s="533"/>
      <c r="V379" s="533"/>
      <c r="W379" s="533"/>
      <c r="X379" s="533"/>
      <c r="Y379" s="533"/>
      <c r="Z379" s="533"/>
      <c r="AA379" s="533"/>
      <c r="AB379" s="533"/>
      <c r="AC379" s="533"/>
      <c r="AD379" s="533"/>
      <c r="AE379" s="533"/>
      <c r="AF379" s="533"/>
      <c r="AG379" s="533"/>
      <c r="AH379" s="533"/>
      <c r="AI379" s="533"/>
      <c r="AJ379" s="533"/>
      <c r="AK379" s="533"/>
      <c r="AL379" s="533"/>
      <c r="AM379" s="533"/>
      <c r="AN379" s="533"/>
      <c r="AO379" s="533"/>
      <c r="AP379" s="533"/>
      <c r="AQ379" s="516"/>
      <c r="AR379" s="516"/>
      <c r="AS379" s="516"/>
      <c r="AT379" s="516"/>
      <c r="AU379" s="516"/>
      <c r="AV379" s="516"/>
      <c r="AW379" s="516"/>
      <c r="AX379" s="516"/>
      <c r="AY379" s="516"/>
      <c r="AZ379" s="516"/>
      <c r="BA379" s="516"/>
      <c r="BB379" s="516"/>
      <c r="BC379" s="516"/>
      <c r="BD379" s="516"/>
      <c r="BE379" s="516"/>
      <c r="BF379" s="516"/>
      <c r="BG379" s="516"/>
      <c r="BH379" s="516"/>
      <c r="BI379" s="516"/>
    </row>
    <row r="380" spans="1:61" s="85" customFormat="1" ht="27.75" customHeight="1">
      <c r="A380" s="531" t="s">
        <v>318</v>
      </c>
      <c r="B380" s="532"/>
      <c r="C380" s="532"/>
      <c r="D380" s="532"/>
      <c r="E380" s="534" t="s">
        <v>328</v>
      </c>
      <c r="F380" s="535"/>
      <c r="G380" s="535"/>
      <c r="H380" s="535"/>
      <c r="I380" s="535"/>
      <c r="J380" s="535"/>
      <c r="K380" s="535"/>
      <c r="L380" s="535"/>
      <c r="M380" s="535"/>
      <c r="N380" s="535"/>
      <c r="O380" s="535"/>
      <c r="P380" s="535"/>
      <c r="Q380" s="535"/>
      <c r="R380" s="535"/>
      <c r="S380" s="535"/>
      <c r="T380" s="535"/>
      <c r="U380" s="535"/>
      <c r="V380" s="535"/>
      <c r="W380" s="535"/>
      <c r="X380" s="535"/>
      <c r="Y380" s="535"/>
      <c r="Z380" s="535"/>
      <c r="AA380" s="535"/>
      <c r="AB380" s="535"/>
      <c r="AC380" s="535"/>
      <c r="AD380" s="535"/>
      <c r="AE380" s="535"/>
      <c r="AF380" s="535"/>
      <c r="AG380" s="535"/>
      <c r="AH380" s="535"/>
      <c r="AI380" s="535"/>
      <c r="AJ380" s="535"/>
      <c r="AK380" s="535"/>
      <c r="AL380" s="535"/>
      <c r="AM380" s="535"/>
      <c r="AN380" s="535"/>
      <c r="AO380" s="535"/>
      <c r="AP380" s="536"/>
      <c r="AQ380" s="516"/>
      <c r="AR380" s="516"/>
      <c r="AS380" s="516"/>
      <c r="AT380" s="516"/>
      <c r="AU380" s="516"/>
      <c r="AV380" s="516"/>
      <c r="AW380" s="516"/>
      <c r="AX380" s="516"/>
      <c r="AY380" s="516"/>
      <c r="AZ380" s="1017"/>
      <c r="BA380" s="1018"/>
      <c r="BB380" s="1018"/>
      <c r="BC380" s="1018"/>
      <c r="BD380" s="1018"/>
      <c r="BE380" s="1018"/>
      <c r="BF380" s="1018"/>
      <c r="BG380" s="1018"/>
      <c r="BH380" s="1018"/>
      <c r="BI380" s="1019"/>
    </row>
    <row r="381" spans="1:61" s="85" customFormat="1" ht="15">
      <c r="A381" s="531" t="s">
        <v>319</v>
      </c>
      <c r="B381" s="532"/>
      <c r="C381" s="532"/>
      <c r="D381" s="532"/>
      <c r="E381" s="533" t="s">
        <v>106</v>
      </c>
      <c r="F381" s="533"/>
      <c r="G381" s="533"/>
      <c r="H381" s="533"/>
      <c r="I381" s="533"/>
      <c r="J381" s="533"/>
      <c r="K381" s="533"/>
      <c r="L381" s="533"/>
      <c r="M381" s="533"/>
      <c r="N381" s="533"/>
      <c r="O381" s="533"/>
      <c r="P381" s="533"/>
      <c r="Q381" s="533"/>
      <c r="R381" s="533"/>
      <c r="S381" s="533"/>
      <c r="T381" s="533"/>
      <c r="U381" s="533"/>
      <c r="V381" s="533"/>
      <c r="W381" s="533"/>
      <c r="X381" s="533"/>
      <c r="Y381" s="533"/>
      <c r="Z381" s="533"/>
      <c r="AA381" s="533"/>
      <c r="AB381" s="533"/>
      <c r="AC381" s="533"/>
      <c r="AD381" s="533"/>
      <c r="AE381" s="533"/>
      <c r="AF381" s="533"/>
      <c r="AG381" s="533"/>
      <c r="AH381" s="533"/>
      <c r="AI381" s="533"/>
      <c r="AJ381" s="533"/>
      <c r="AK381" s="533"/>
      <c r="AL381" s="533"/>
      <c r="AM381" s="533"/>
      <c r="AN381" s="533"/>
      <c r="AO381" s="533"/>
      <c r="AP381" s="533"/>
      <c r="AQ381" s="516"/>
      <c r="AR381" s="516"/>
      <c r="AS381" s="516"/>
      <c r="AT381" s="516"/>
      <c r="AU381" s="516"/>
      <c r="AV381" s="516"/>
      <c r="AW381" s="516"/>
      <c r="AX381" s="516"/>
      <c r="AY381" s="516"/>
      <c r="AZ381" s="516"/>
      <c r="BA381" s="516"/>
      <c r="BB381" s="516"/>
      <c r="BC381" s="516"/>
      <c r="BD381" s="516"/>
      <c r="BE381" s="516"/>
      <c r="BF381" s="516"/>
      <c r="BG381" s="516"/>
      <c r="BH381" s="516"/>
      <c r="BI381" s="516"/>
    </row>
    <row r="382" spans="1:61" s="85" customFormat="1" ht="15">
      <c r="A382" s="531" t="s">
        <v>320</v>
      </c>
      <c r="B382" s="532"/>
      <c r="C382" s="532"/>
      <c r="D382" s="532"/>
      <c r="E382" s="533" t="s">
        <v>329</v>
      </c>
      <c r="F382" s="533"/>
      <c r="G382" s="533"/>
      <c r="H382" s="533"/>
      <c r="I382" s="533"/>
      <c r="J382" s="533"/>
      <c r="K382" s="533"/>
      <c r="L382" s="533"/>
      <c r="M382" s="533"/>
      <c r="N382" s="533"/>
      <c r="O382" s="533"/>
      <c r="P382" s="533"/>
      <c r="Q382" s="533"/>
      <c r="R382" s="533"/>
      <c r="S382" s="533"/>
      <c r="T382" s="533"/>
      <c r="U382" s="533"/>
      <c r="V382" s="533"/>
      <c r="W382" s="533"/>
      <c r="X382" s="533"/>
      <c r="Y382" s="533"/>
      <c r="Z382" s="533"/>
      <c r="AA382" s="533"/>
      <c r="AB382" s="533"/>
      <c r="AC382" s="533"/>
      <c r="AD382" s="533"/>
      <c r="AE382" s="533"/>
      <c r="AF382" s="533"/>
      <c r="AG382" s="533"/>
      <c r="AH382" s="533"/>
      <c r="AI382" s="533"/>
      <c r="AJ382" s="533"/>
      <c r="AK382" s="533"/>
      <c r="AL382" s="533"/>
      <c r="AM382" s="533"/>
      <c r="AN382" s="533"/>
      <c r="AO382" s="533"/>
      <c r="AP382" s="533"/>
      <c r="AQ382" s="516"/>
      <c r="AR382" s="516"/>
      <c r="AS382" s="516"/>
      <c r="AT382" s="516"/>
      <c r="AU382" s="516"/>
      <c r="AV382" s="516"/>
      <c r="AW382" s="516"/>
      <c r="AX382" s="516"/>
      <c r="AY382" s="516"/>
      <c r="AZ382" s="516"/>
      <c r="BA382" s="516"/>
      <c r="BB382" s="516"/>
      <c r="BC382" s="516"/>
      <c r="BD382" s="516"/>
      <c r="BE382" s="516"/>
      <c r="BF382" s="516"/>
      <c r="BG382" s="516"/>
      <c r="BH382" s="516"/>
      <c r="BI382" s="516"/>
    </row>
    <row r="383" spans="1:61" s="85" customFormat="1" ht="15">
      <c r="A383" s="522"/>
      <c r="B383" s="523"/>
      <c r="C383" s="523"/>
      <c r="D383" s="523"/>
      <c r="E383" s="524" t="s">
        <v>107</v>
      </c>
      <c r="F383" s="525"/>
      <c r="G383" s="525"/>
      <c r="H383" s="525"/>
      <c r="I383" s="525"/>
      <c r="J383" s="525"/>
      <c r="K383" s="525"/>
      <c r="L383" s="525"/>
      <c r="M383" s="525"/>
      <c r="N383" s="525"/>
      <c r="O383" s="525"/>
      <c r="P383" s="525"/>
      <c r="Q383" s="525"/>
      <c r="R383" s="525"/>
      <c r="S383" s="525"/>
      <c r="T383" s="525"/>
      <c r="U383" s="525"/>
      <c r="V383" s="525"/>
      <c r="W383" s="525"/>
      <c r="X383" s="525"/>
      <c r="Y383" s="525"/>
      <c r="Z383" s="525"/>
      <c r="AA383" s="525"/>
      <c r="AB383" s="525"/>
      <c r="AC383" s="525"/>
      <c r="AD383" s="525"/>
      <c r="AE383" s="525"/>
      <c r="AF383" s="525"/>
      <c r="AG383" s="525"/>
      <c r="AH383" s="525"/>
      <c r="AI383" s="525"/>
      <c r="AJ383" s="525"/>
      <c r="AK383" s="525"/>
      <c r="AL383" s="525"/>
      <c r="AM383" s="525"/>
      <c r="AN383" s="525"/>
      <c r="AO383" s="525"/>
      <c r="AP383" s="526"/>
      <c r="AQ383" s="527">
        <f>SUM(AQ379:AY382)</f>
        <v>0</v>
      </c>
      <c r="AR383" s="527"/>
      <c r="AS383" s="527"/>
      <c r="AT383" s="527"/>
      <c r="AU383" s="527"/>
      <c r="AV383" s="527"/>
      <c r="AW383" s="527"/>
      <c r="AX383" s="527"/>
      <c r="AY383" s="527"/>
      <c r="AZ383" s="527">
        <f>SUM(AZ379:BI382)</f>
        <v>0</v>
      </c>
      <c r="BA383" s="527"/>
      <c r="BB383" s="527"/>
      <c r="BC383" s="527"/>
      <c r="BD383" s="527"/>
      <c r="BE383" s="527"/>
      <c r="BF383" s="527"/>
      <c r="BG383" s="527"/>
      <c r="BH383" s="527"/>
      <c r="BI383" s="527"/>
    </row>
    <row r="384" spans="1:61" s="85" customFormat="1" ht="15.75" customHeight="1">
      <c r="A384" s="528" t="s">
        <v>110</v>
      </c>
      <c r="B384" s="529"/>
      <c r="C384" s="529"/>
      <c r="D384" s="529"/>
      <c r="E384" s="529"/>
      <c r="F384" s="529"/>
      <c r="G384" s="529"/>
      <c r="H384" s="529"/>
      <c r="I384" s="529"/>
      <c r="J384" s="529"/>
      <c r="K384" s="529"/>
      <c r="L384" s="529"/>
      <c r="M384" s="529"/>
      <c r="N384" s="529"/>
      <c r="O384" s="529"/>
      <c r="P384" s="529"/>
      <c r="Q384" s="529"/>
      <c r="R384" s="529"/>
      <c r="S384" s="529"/>
      <c r="T384" s="529"/>
      <c r="U384" s="529"/>
      <c r="V384" s="529"/>
      <c r="W384" s="529"/>
      <c r="X384" s="529"/>
      <c r="Y384" s="529"/>
      <c r="Z384" s="529"/>
      <c r="AA384" s="529"/>
      <c r="AB384" s="529"/>
      <c r="AC384" s="529"/>
      <c r="AD384" s="529"/>
      <c r="AE384" s="529"/>
      <c r="AF384" s="529"/>
      <c r="AG384" s="529"/>
      <c r="AH384" s="529"/>
      <c r="AI384" s="529"/>
      <c r="AJ384" s="529"/>
      <c r="AK384" s="529"/>
      <c r="AL384" s="529"/>
      <c r="AM384" s="529"/>
      <c r="AN384" s="529"/>
      <c r="AO384" s="529"/>
      <c r="AP384" s="530"/>
      <c r="AQ384" s="527">
        <f>AQ383+AQ377+AQ374</f>
        <v>0</v>
      </c>
      <c r="AR384" s="527"/>
      <c r="AS384" s="527"/>
      <c r="AT384" s="527"/>
      <c r="AU384" s="527"/>
      <c r="AV384" s="527"/>
      <c r="AW384" s="527"/>
      <c r="AX384" s="527"/>
      <c r="AY384" s="527"/>
      <c r="AZ384" s="1008">
        <f>AZ383+AZ377+AZ374</f>
        <v>0</v>
      </c>
      <c r="BA384" s="1009"/>
      <c r="BB384" s="1009"/>
      <c r="BC384" s="1009"/>
      <c r="BD384" s="1009"/>
      <c r="BE384" s="1009"/>
      <c r="BF384" s="1009"/>
      <c r="BG384" s="1009"/>
      <c r="BH384" s="1009"/>
      <c r="BI384" s="1010"/>
    </row>
    <row r="385" spans="1:61" s="85" customFormat="1" ht="15.75" customHeight="1">
      <c r="A385" s="528" t="s">
        <v>111</v>
      </c>
      <c r="B385" s="529"/>
      <c r="C385" s="529"/>
      <c r="D385" s="529"/>
      <c r="E385" s="529"/>
      <c r="F385" s="529"/>
      <c r="G385" s="529"/>
      <c r="H385" s="529"/>
      <c r="I385" s="529"/>
      <c r="J385" s="529"/>
      <c r="K385" s="529"/>
      <c r="L385" s="529"/>
      <c r="M385" s="529"/>
      <c r="N385" s="529"/>
      <c r="O385" s="529"/>
      <c r="P385" s="529"/>
      <c r="Q385" s="529"/>
      <c r="R385" s="529"/>
      <c r="S385" s="529"/>
      <c r="T385" s="529"/>
      <c r="U385" s="529"/>
      <c r="V385" s="529"/>
      <c r="W385" s="529"/>
      <c r="X385" s="529"/>
      <c r="Y385" s="529"/>
      <c r="Z385" s="529"/>
      <c r="AA385" s="529"/>
      <c r="AB385" s="529"/>
      <c r="AC385" s="529"/>
      <c r="AD385" s="529"/>
      <c r="AE385" s="529"/>
      <c r="AF385" s="529"/>
      <c r="AG385" s="529"/>
      <c r="AH385" s="529"/>
      <c r="AI385" s="529"/>
      <c r="AJ385" s="529"/>
      <c r="AK385" s="529"/>
      <c r="AL385" s="529"/>
      <c r="AM385" s="529"/>
      <c r="AN385" s="529"/>
      <c r="AO385" s="529"/>
      <c r="AP385" s="530"/>
      <c r="AQ385" s="516"/>
      <c r="AR385" s="516"/>
      <c r="AS385" s="516"/>
      <c r="AT385" s="516"/>
      <c r="AU385" s="516"/>
      <c r="AV385" s="516"/>
      <c r="AW385" s="516"/>
      <c r="AX385" s="516"/>
      <c r="AY385" s="516"/>
      <c r="AZ385" s="516"/>
      <c r="BA385" s="516"/>
      <c r="BB385" s="516"/>
      <c r="BC385" s="516"/>
      <c r="BD385" s="516"/>
      <c r="BE385" s="516"/>
      <c r="BF385" s="516"/>
      <c r="BG385" s="516"/>
      <c r="BH385" s="516"/>
      <c r="BI385" s="516"/>
    </row>
    <row r="386" spans="1:61" s="85" customFormat="1" ht="15.75" customHeight="1">
      <c r="A386" s="528" t="s">
        <v>112</v>
      </c>
      <c r="B386" s="529"/>
      <c r="C386" s="529"/>
      <c r="D386" s="529"/>
      <c r="E386" s="529"/>
      <c r="F386" s="529"/>
      <c r="G386" s="529"/>
      <c r="H386" s="529"/>
      <c r="I386" s="529"/>
      <c r="J386" s="529"/>
      <c r="K386" s="529"/>
      <c r="L386" s="529"/>
      <c r="M386" s="529"/>
      <c r="N386" s="529"/>
      <c r="O386" s="529"/>
      <c r="P386" s="529"/>
      <c r="Q386" s="529"/>
      <c r="R386" s="529"/>
      <c r="S386" s="529"/>
      <c r="T386" s="529"/>
      <c r="U386" s="529"/>
      <c r="V386" s="529"/>
      <c r="W386" s="529"/>
      <c r="X386" s="529"/>
      <c r="Y386" s="529"/>
      <c r="Z386" s="529"/>
      <c r="AA386" s="529"/>
      <c r="AB386" s="529"/>
      <c r="AC386" s="529"/>
      <c r="AD386" s="529"/>
      <c r="AE386" s="529"/>
      <c r="AF386" s="529"/>
      <c r="AG386" s="529"/>
      <c r="AH386" s="529"/>
      <c r="AI386" s="529"/>
      <c r="AJ386" s="529"/>
      <c r="AK386" s="529"/>
      <c r="AL386" s="529"/>
      <c r="AM386" s="529"/>
      <c r="AN386" s="529"/>
      <c r="AO386" s="529"/>
      <c r="AP386" s="530"/>
      <c r="AQ386" s="517">
        <f>AQ384+AZ384+AQ385+AZ385</f>
        <v>0</v>
      </c>
      <c r="AR386" s="518"/>
      <c r="AS386" s="518"/>
      <c r="AT386" s="518"/>
      <c r="AU386" s="518"/>
      <c r="AV386" s="518"/>
      <c r="AW386" s="518"/>
      <c r="AX386" s="518"/>
      <c r="AY386" s="518"/>
      <c r="AZ386" s="518"/>
      <c r="BA386" s="518"/>
      <c r="BB386" s="518"/>
      <c r="BC386" s="518"/>
      <c r="BD386" s="518"/>
      <c r="BE386" s="518"/>
      <c r="BF386" s="518"/>
      <c r="BG386" s="518"/>
      <c r="BH386" s="518"/>
      <c r="BI386" s="519"/>
    </row>
    <row r="387" spans="1:61" s="85" customFormat="1" ht="6"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row>
    <row r="388" spans="1:61" s="85" customFormat="1" ht="12.75" customHeight="1">
      <c r="A388" s="23"/>
      <c r="B388" s="99" t="s">
        <v>200</v>
      </c>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row>
    <row r="389" spans="1:61" s="85" customFormat="1" ht="9.7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row>
    <row r="390" spans="1:61" s="85" customFormat="1" ht="15">
      <c r="A390" s="823" t="s">
        <v>511</v>
      </c>
      <c r="B390" s="823"/>
      <c r="C390" s="823"/>
      <c r="D390" s="823"/>
      <c r="E390" s="823"/>
      <c r="F390" s="823"/>
      <c r="G390" s="823"/>
      <c r="H390" s="823"/>
      <c r="I390" s="823"/>
      <c r="J390" s="823"/>
      <c r="K390" s="823"/>
      <c r="L390" s="823"/>
      <c r="M390" s="823"/>
      <c r="N390" s="823"/>
      <c r="O390" s="823"/>
      <c r="P390" s="823"/>
      <c r="Q390" s="823"/>
      <c r="R390" s="823"/>
      <c r="S390" s="823"/>
      <c r="T390" s="823"/>
      <c r="U390" s="823"/>
      <c r="V390" s="823"/>
      <c r="W390" s="823"/>
      <c r="X390" s="823"/>
      <c r="Y390" s="823"/>
      <c r="Z390" s="823"/>
      <c r="AA390" s="823"/>
      <c r="AB390" s="823"/>
      <c r="AC390" s="823"/>
      <c r="AD390" s="823"/>
      <c r="AE390" s="823"/>
      <c r="AF390" s="823"/>
      <c r="AG390" s="823"/>
      <c r="AH390" s="823"/>
      <c r="AI390" s="823"/>
      <c r="AJ390" s="823"/>
      <c r="AK390" s="823"/>
      <c r="AL390" s="823"/>
      <c r="AM390" s="823"/>
      <c r="AN390" s="823"/>
      <c r="AO390" s="823"/>
      <c r="AP390" s="823"/>
      <c r="AQ390" s="823"/>
      <c r="AR390" s="823"/>
      <c r="AS390" s="23"/>
      <c r="AT390" s="23"/>
      <c r="AU390" s="23"/>
      <c r="AV390" s="23"/>
      <c r="AW390" s="23"/>
      <c r="AX390" s="23"/>
      <c r="AY390" s="23"/>
      <c r="AZ390" s="23"/>
      <c r="BA390" s="23"/>
      <c r="BB390" s="23"/>
      <c r="BC390" s="23"/>
      <c r="BD390" s="23"/>
      <c r="BE390" s="23"/>
      <c r="BF390" s="23"/>
      <c r="BG390" s="23"/>
      <c r="BH390" s="23"/>
      <c r="BI390" s="23"/>
    </row>
    <row r="391" spans="1:61" s="85" customFormat="1" ht="9.7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row>
    <row r="392" spans="1:61" s="85" customFormat="1" ht="1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row>
    <row r="393" spans="1:61" s="85" customFormat="1" ht="1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row>
    <row r="394" spans="1:61" s="85" customFormat="1" ht="1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row>
    <row r="395" spans="1:61" s="85" customFormat="1" ht="1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row>
    <row r="396" spans="1:61" s="85" customFormat="1" ht="1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row>
    <row r="397" spans="1:61" s="85" customFormat="1" ht="1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row>
    <row r="398" spans="1:61" s="85" customFormat="1" ht="15">
      <c r="A398" s="23"/>
      <c r="B398" s="23"/>
      <c r="C398" s="23"/>
      <c r="D398" s="839" t="s">
        <v>374</v>
      </c>
      <c r="E398" s="839"/>
      <c r="F398" s="839"/>
      <c r="G398" s="839"/>
      <c r="H398" s="839"/>
      <c r="I398" s="839"/>
      <c r="J398" s="839"/>
      <c r="K398" s="839"/>
      <c r="L398" s="839"/>
      <c r="M398" s="839"/>
      <c r="N398" s="839"/>
      <c r="O398" s="839"/>
      <c r="P398" s="839"/>
      <c r="Q398" s="839"/>
      <c r="R398" s="839"/>
      <c r="S398" s="839"/>
      <c r="T398" s="839"/>
      <c r="U398" s="839"/>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row>
    <row r="399" spans="1:61" s="85" customFormat="1" ht="15.75">
      <c r="A399" s="23"/>
      <c r="B399" s="23"/>
      <c r="C399" s="23"/>
      <c r="D399" s="839" t="s">
        <v>373</v>
      </c>
      <c r="E399" s="839"/>
      <c r="F399" s="839"/>
      <c r="G399" s="839"/>
      <c r="H399" s="839"/>
      <c r="I399" s="839"/>
      <c r="J399" s="839"/>
      <c r="K399" s="839"/>
      <c r="L399" s="839"/>
      <c r="M399" s="839"/>
      <c r="N399" s="839"/>
      <c r="O399" s="839"/>
      <c r="P399" s="839"/>
      <c r="Q399" s="839"/>
      <c r="R399" s="839"/>
      <c r="S399" s="839"/>
      <c r="T399" s="839"/>
      <c r="U399" s="839"/>
      <c r="V399" s="839"/>
      <c r="W399" s="839"/>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840" t="s">
        <v>351</v>
      </c>
      <c r="AY399" s="840"/>
      <c r="AZ399" s="840"/>
      <c r="BA399" s="840"/>
      <c r="BB399" s="840"/>
      <c r="BC399" s="840"/>
      <c r="BD399" s="840"/>
      <c r="BE399" s="840"/>
      <c r="BF399" s="840"/>
      <c r="BG399" s="840"/>
      <c r="BH399" s="840"/>
      <c r="BI399" s="840"/>
    </row>
    <row r="400" spans="1:61" s="85" customFormat="1" ht="15.75">
      <c r="A400" s="23"/>
      <c r="B400" s="23"/>
      <c r="C400" s="23"/>
      <c r="D400" s="203"/>
      <c r="E400" s="203"/>
      <c r="F400" s="203"/>
      <c r="G400" s="203"/>
      <c r="H400" s="203"/>
      <c r="I400" s="203"/>
      <c r="J400" s="203"/>
      <c r="K400" s="203"/>
      <c r="L400" s="203"/>
      <c r="M400" s="203"/>
      <c r="N400" s="203"/>
      <c r="O400" s="203"/>
      <c r="P400" s="203"/>
      <c r="Q400" s="203"/>
      <c r="R400" s="203"/>
      <c r="S400" s="203"/>
      <c r="T400" s="203"/>
      <c r="U400" s="203"/>
      <c r="V400" s="203"/>
      <c r="W400" s="20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04"/>
      <c r="AY400" s="204"/>
      <c r="AZ400" s="204"/>
      <c r="BA400" s="204"/>
      <c r="BB400" s="204"/>
      <c r="BC400" s="204"/>
      <c r="BD400" s="204"/>
      <c r="BE400" s="204"/>
      <c r="BF400" s="204"/>
      <c r="BG400" s="204"/>
      <c r="BH400" s="204"/>
      <c r="BI400" s="204"/>
    </row>
    <row r="401" spans="1:61" s="85" customFormat="1" ht="15.75">
      <c r="A401" s="23"/>
      <c r="B401" s="842" t="s">
        <v>378</v>
      </c>
      <c r="C401" s="842"/>
      <c r="D401" s="842"/>
      <c r="E401" s="842"/>
      <c r="F401" s="842"/>
      <c r="G401" s="842"/>
      <c r="H401" s="842"/>
      <c r="I401" s="842"/>
      <c r="J401" s="842"/>
      <c r="AQ401" s="23"/>
      <c r="AR401" s="23"/>
      <c r="AS401" s="23"/>
      <c r="AT401" s="23"/>
      <c r="AU401" s="23"/>
      <c r="AV401" s="23"/>
      <c r="AW401" s="23"/>
      <c r="AX401" s="841" t="s">
        <v>377</v>
      </c>
      <c r="AY401" s="841"/>
      <c r="AZ401" s="841"/>
      <c r="BA401" s="841"/>
      <c r="BB401" s="841"/>
      <c r="BC401" s="841"/>
      <c r="BD401" s="841"/>
      <c r="BE401" s="841"/>
      <c r="BF401" s="841"/>
      <c r="BG401" s="841"/>
      <c r="BH401" s="841"/>
      <c r="BI401" s="23"/>
    </row>
    <row r="402" spans="1:61" s="85" customFormat="1" ht="21" customHeight="1">
      <c r="A402" s="836"/>
      <c r="B402" s="837"/>
      <c r="C402" s="837"/>
      <c r="D402" s="837"/>
      <c r="E402" s="837"/>
      <c r="F402" s="837"/>
      <c r="G402" s="837"/>
      <c r="H402" s="837"/>
      <c r="I402" s="837"/>
      <c r="J402" s="837"/>
      <c r="K402" s="837"/>
      <c r="L402" s="837"/>
      <c r="M402" s="837"/>
      <c r="N402" s="837"/>
      <c r="O402" s="837"/>
      <c r="P402" s="837"/>
      <c r="Q402" s="837"/>
      <c r="R402" s="837"/>
      <c r="S402" s="837"/>
      <c r="T402" s="837"/>
      <c r="U402" s="837"/>
      <c r="V402" s="837"/>
      <c r="W402" s="837"/>
      <c r="X402" s="837"/>
      <c r="Y402" s="837"/>
      <c r="Z402" s="837"/>
      <c r="AA402" s="837"/>
      <c r="AB402" s="837"/>
      <c r="AC402" s="837"/>
      <c r="AD402" s="837"/>
      <c r="AE402" s="837"/>
      <c r="AF402" s="837"/>
      <c r="AG402" s="837"/>
      <c r="AH402" s="837"/>
      <c r="AI402" s="837"/>
      <c r="AJ402" s="837"/>
      <c r="AK402" s="837"/>
      <c r="AL402" s="837"/>
      <c r="AM402" s="837"/>
      <c r="AN402" s="837"/>
      <c r="AO402" s="837"/>
      <c r="AP402" s="837"/>
      <c r="AQ402" s="837"/>
      <c r="AR402" s="837"/>
      <c r="AS402" s="837"/>
      <c r="AT402" s="837"/>
      <c r="AU402" s="837"/>
      <c r="AV402" s="837"/>
      <c r="AW402" s="837"/>
      <c r="AX402" s="837"/>
      <c r="AY402" s="837"/>
      <c r="AZ402" s="837"/>
      <c r="BA402" s="837"/>
      <c r="BB402" s="837"/>
      <c r="BC402" s="837"/>
      <c r="BD402" s="837"/>
      <c r="BE402" s="837"/>
      <c r="BF402" s="837"/>
      <c r="BG402" s="837"/>
      <c r="BH402" s="837"/>
      <c r="BI402" s="838"/>
    </row>
    <row r="403" spans="1:61" s="85" customFormat="1" ht="15">
      <c r="A403" s="833"/>
      <c r="B403" s="834"/>
      <c r="C403" s="834"/>
      <c r="D403" s="834"/>
      <c r="E403" s="834"/>
      <c r="F403" s="834"/>
      <c r="G403" s="834"/>
      <c r="H403" s="834"/>
      <c r="I403" s="834"/>
      <c r="J403" s="834"/>
      <c r="K403" s="834"/>
      <c r="L403" s="834"/>
      <c r="M403" s="834"/>
      <c r="N403" s="834"/>
      <c r="O403" s="834"/>
      <c r="P403" s="834"/>
      <c r="Q403" s="834"/>
      <c r="R403" s="834"/>
      <c r="S403" s="834"/>
      <c r="T403" s="834"/>
      <c r="U403" s="834"/>
      <c r="V403" s="834"/>
      <c r="W403" s="834"/>
      <c r="X403" s="834"/>
      <c r="Y403" s="834"/>
      <c r="Z403" s="834"/>
      <c r="AA403" s="834"/>
      <c r="AB403" s="834"/>
      <c r="AC403" s="834"/>
      <c r="AD403" s="834"/>
      <c r="AE403" s="834"/>
      <c r="AF403" s="834"/>
      <c r="AG403" s="834"/>
      <c r="AH403" s="834"/>
      <c r="AI403" s="834"/>
      <c r="AJ403" s="834"/>
      <c r="AK403" s="834"/>
      <c r="AL403" s="834"/>
      <c r="AM403" s="834"/>
      <c r="AN403" s="834"/>
      <c r="AO403" s="834"/>
      <c r="AP403" s="834"/>
      <c r="AQ403" s="834"/>
      <c r="AR403" s="834"/>
      <c r="AS403" s="834"/>
      <c r="AT403" s="834"/>
      <c r="AU403" s="834"/>
      <c r="AV403" s="834"/>
      <c r="AW403" s="834"/>
      <c r="AX403" s="834"/>
      <c r="AY403" s="834"/>
      <c r="AZ403" s="834"/>
      <c r="BA403" s="834"/>
      <c r="BB403" s="834"/>
      <c r="BC403" s="834"/>
      <c r="BD403" s="834"/>
      <c r="BE403" s="834"/>
      <c r="BF403" s="834"/>
      <c r="BG403" s="834"/>
      <c r="BH403" s="834"/>
      <c r="BI403" s="835"/>
    </row>
    <row r="404" spans="1:61" s="85" customFormat="1" ht="15" customHeight="1">
      <c r="A404" s="496" t="s">
        <v>113</v>
      </c>
      <c r="B404" s="497"/>
      <c r="C404" s="497"/>
      <c r="D404" s="497"/>
      <c r="E404" s="497"/>
      <c r="F404" s="497"/>
      <c r="G404" s="497"/>
      <c r="H404" s="497"/>
      <c r="I404" s="497"/>
      <c r="J404" s="497"/>
      <c r="K404" s="497"/>
      <c r="L404" s="497"/>
      <c r="M404" s="497"/>
      <c r="N404" s="497"/>
      <c r="O404" s="497"/>
      <c r="P404" s="497"/>
      <c r="Q404" s="497"/>
      <c r="R404" s="497"/>
      <c r="S404" s="497"/>
      <c r="T404" s="497"/>
      <c r="U404" s="497"/>
      <c r="V404" s="497"/>
      <c r="W404" s="497"/>
      <c r="X404" s="497"/>
      <c r="Y404" s="497"/>
      <c r="Z404" s="497"/>
      <c r="AA404" s="497"/>
      <c r="AB404" s="497"/>
      <c r="AC404" s="497"/>
      <c r="AD404" s="497"/>
      <c r="AE404" s="497"/>
      <c r="AF404" s="497"/>
      <c r="AG404" s="497"/>
      <c r="AH404" s="497"/>
      <c r="AI404" s="497"/>
      <c r="AJ404" s="497"/>
      <c r="AK404" s="497"/>
      <c r="AL404" s="497"/>
      <c r="AM404" s="497"/>
      <c r="AN404" s="497"/>
      <c r="AO404" s="497"/>
      <c r="AP404" s="497"/>
      <c r="AQ404" s="497"/>
      <c r="AR404" s="497"/>
      <c r="AS404" s="497"/>
      <c r="AT404" s="497"/>
      <c r="AU404" s="497"/>
      <c r="AV404" s="497"/>
      <c r="AW404" s="497"/>
      <c r="AX404" s="497"/>
      <c r="AY404" s="497"/>
      <c r="AZ404" s="497"/>
      <c r="BA404" s="497"/>
      <c r="BB404" s="497"/>
      <c r="BC404" s="497"/>
      <c r="BD404" s="497"/>
      <c r="BE404" s="497"/>
      <c r="BF404" s="497"/>
      <c r="BG404" s="497"/>
      <c r="BH404" s="497"/>
      <c r="BI404" s="498"/>
    </row>
    <row r="405" spans="1:61" s="85" customFormat="1" ht="33.75" customHeight="1">
      <c r="A405" s="489" t="s">
        <v>102</v>
      </c>
      <c r="B405" s="490"/>
      <c r="C405" s="490"/>
      <c r="D405" s="491"/>
      <c r="E405" s="492" t="s">
        <v>93</v>
      </c>
      <c r="F405" s="492"/>
      <c r="G405" s="492"/>
      <c r="H405" s="492"/>
      <c r="I405" s="492"/>
      <c r="J405" s="492"/>
      <c r="K405" s="492"/>
      <c r="L405" s="492"/>
      <c r="M405" s="492"/>
      <c r="N405" s="492"/>
      <c r="O405" s="492"/>
      <c r="P405" s="492"/>
      <c r="Q405" s="492"/>
      <c r="R405" s="492"/>
      <c r="S405" s="492"/>
      <c r="T405" s="492"/>
      <c r="U405" s="492"/>
      <c r="V405" s="492"/>
      <c r="W405" s="492"/>
      <c r="X405" s="492"/>
      <c r="Y405" s="492"/>
      <c r="Z405" s="492"/>
      <c r="AA405" s="492"/>
      <c r="AB405" s="492"/>
      <c r="AC405" s="492"/>
      <c r="AD405" s="492"/>
      <c r="AE405" s="492"/>
      <c r="AF405" s="492"/>
      <c r="AG405" s="492"/>
      <c r="AH405" s="492"/>
      <c r="AI405" s="492"/>
      <c r="AJ405" s="492"/>
      <c r="AK405" s="492"/>
      <c r="AL405" s="492"/>
      <c r="AM405" s="492"/>
      <c r="AN405" s="492"/>
      <c r="AO405" s="492"/>
      <c r="AP405" s="492"/>
      <c r="AQ405" s="517" t="s">
        <v>94</v>
      </c>
      <c r="AR405" s="518"/>
      <c r="AS405" s="518"/>
      <c r="AT405" s="518"/>
      <c r="AU405" s="518"/>
      <c r="AV405" s="518"/>
      <c r="AW405" s="518"/>
      <c r="AX405" s="518"/>
      <c r="AY405" s="519"/>
      <c r="AZ405" s="520" t="s">
        <v>95</v>
      </c>
      <c r="BA405" s="521"/>
      <c r="BB405" s="521"/>
      <c r="BC405" s="521"/>
      <c r="BD405" s="521"/>
      <c r="BE405" s="521"/>
      <c r="BF405" s="521"/>
      <c r="BG405" s="521"/>
      <c r="BH405" s="521"/>
      <c r="BI405" s="521"/>
    </row>
    <row r="406" spans="1:61" s="85" customFormat="1" ht="15">
      <c r="A406" s="511">
        <v>1</v>
      </c>
      <c r="B406" s="512"/>
      <c r="C406" s="512"/>
      <c r="D406" s="512"/>
      <c r="E406" s="513" t="s">
        <v>115</v>
      </c>
      <c r="F406" s="513"/>
      <c r="G406" s="513"/>
      <c r="H406" s="513"/>
      <c r="I406" s="513"/>
      <c r="J406" s="513"/>
      <c r="K406" s="513"/>
      <c r="L406" s="513"/>
      <c r="M406" s="513"/>
      <c r="N406" s="513"/>
      <c r="O406" s="513"/>
      <c r="P406" s="513"/>
      <c r="Q406" s="513"/>
      <c r="R406" s="513"/>
      <c r="S406" s="513"/>
      <c r="T406" s="513"/>
      <c r="U406" s="513"/>
      <c r="V406" s="513"/>
      <c r="W406" s="513"/>
      <c r="X406" s="513"/>
      <c r="Y406" s="513"/>
      <c r="Z406" s="513"/>
      <c r="AA406" s="513"/>
      <c r="AB406" s="513"/>
      <c r="AC406" s="513"/>
      <c r="AD406" s="513"/>
      <c r="AE406" s="513"/>
      <c r="AF406" s="513"/>
      <c r="AG406" s="513"/>
      <c r="AH406" s="513"/>
      <c r="AI406" s="513"/>
      <c r="AJ406" s="513"/>
      <c r="AK406" s="513"/>
      <c r="AL406" s="513"/>
      <c r="AM406" s="513"/>
      <c r="AN406" s="513"/>
      <c r="AO406" s="513"/>
      <c r="AP406" s="513"/>
      <c r="AQ406" s="504"/>
      <c r="AR406" s="504"/>
      <c r="AS406" s="504"/>
      <c r="AT406" s="504"/>
      <c r="AU406" s="504"/>
      <c r="AV406" s="504"/>
      <c r="AW406" s="504"/>
      <c r="AX406" s="504"/>
      <c r="AY406" s="504"/>
      <c r="AZ406" s="505"/>
      <c r="BA406" s="504"/>
      <c r="BB406" s="504"/>
      <c r="BC406" s="504"/>
      <c r="BD406" s="504"/>
      <c r="BE406" s="504"/>
      <c r="BF406" s="504"/>
      <c r="BG406" s="504"/>
      <c r="BH406" s="504"/>
      <c r="BI406" s="504"/>
    </row>
    <row r="407" spans="1:61" s="85" customFormat="1" ht="15">
      <c r="A407" s="511">
        <v>2</v>
      </c>
      <c r="B407" s="512"/>
      <c r="C407" s="512"/>
      <c r="D407" s="512"/>
      <c r="E407" s="513" t="s">
        <v>114</v>
      </c>
      <c r="F407" s="513"/>
      <c r="G407" s="513"/>
      <c r="H407" s="513"/>
      <c r="I407" s="513"/>
      <c r="J407" s="513"/>
      <c r="K407" s="513"/>
      <c r="L407" s="513"/>
      <c r="M407" s="513"/>
      <c r="N407" s="513"/>
      <c r="O407" s="513"/>
      <c r="P407" s="513"/>
      <c r="Q407" s="513"/>
      <c r="R407" s="513"/>
      <c r="S407" s="513"/>
      <c r="T407" s="513"/>
      <c r="U407" s="513"/>
      <c r="V407" s="513"/>
      <c r="W407" s="513"/>
      <c r="X407" s="513"/>
      <c r="Y407" s="513"/>
      <c r="Z407" s="513"/>
      <c r="AA407" s="513"/>
      <c r="AB407" s="513"/>
      <c r="AC407" s="513"/>
      <c r="AD407" s="513"/>
      <c r="AE407" s="513"/>
      <c r="AF407" s="513"/>
      <c r="AG407" s="513"/>
      <c r="AH407" s="513"/>
      <c r="AI407" s="513"/>
      <c r="AJ407" s="513"/>
      <c r="AK407" s="513"/>
      <c r="AL407" s="513"/>
      <c r="AM407" s="513"/>
      <c r="AN407" s="513"/>
      <c r="AO407" s="513"/>
      <c r="AP407" s="513"/>
      <c r="AQ407" s="504"/>
      <c r="AR407" s="504"/>
      <c r="AS407" s="504"/>
      <c r="AT407" s="504"/>
      <c r="AU407" s="504"/>
      <c r="AV407" s="504"/>
      <c r="AW407" s="504"/>
      <c r="AX407" s="504"/>
      <c r="AY407" s="504"/>
      <c r="AZ407" s="505"/>
      <c r="BA407" s="504"/>
      <c r="BB407" s="504"/>
      <c r="BC407" s="504"/>
      <c r="BD407" s="504"/>
      <c r="BE407" s="504"/>
      <c r="BF407" s="504"/>
      <c r="BG407" s="504"/>
      <c r="BH407" s="504"/>
      <c r="BI407" s="504"/>
    </row>
    <row r="408" spans="1:61" s="85" customFormat="1" ht="15">
      <c r="A408" s="511">
        <v>3</v>
      </c>
      <c r="B408" s="512"/>
      <c r="C408" s="512"/>
      <c r="D408" s="512"/>
      <c r="E408" s="513" t="s">
        <v>116</v>
      </c>
      <c r="F408" s="513"/>
      <c r="G408" s="513"/>
      <c r="H408" s="513"/>
      <c r="I408" s="513"/>
      <c r="J408" s="513"/>
      <c r="K408" s="513"/>
      <c r="L408" s="513"/>
      <c r="M408" s="513"/>
      <c r="N408" s="513"/>
      <c r="O408" s="513"/>
      <c r="P408" s="513"/>
      <c r="Q408" s="513"/>
      <c r="R408" s="513"/>
      <c r="S408" s="513"/>
      <c r="T408" s="513"/>
      <c r="U408" s="513"/>
      <c r="V408" s="513"/>
      <c r="W408" s="513"/>
      <c r="X408" s="513"/>
      <c r="Y408" s="513"/>
      <c r="Z408" s="513"/>
      <c r="AA408" s="513"/>
      <c r="AB408" s="513"/>
      <c r="AC408" s="513"/>
      <c r="AD408" s="513"/>
      <c r="AE408" s="513"/>
      <c r="AF408" s="513"/>
      <c r="AG408" s="513"/>
      <c r="AH408" s="513"/>
      <c r="AI408" s="513"/>
      <c r="AJ408" s="513"/>
      <c r="AK408" s="513"/>
      <c r="AL408" s="513"/>
      <c r="AM408" s="513"/>
      <c r="AN408" s="513"/>
      <c r="AO408" s="513"/>
      <c r="AP408" s="513"/>
      <c r="AQ408" s="504"/>
      <c r="AR408" s="504"/>
      <c r="AS408" s="504"/>
      <c r="AT408" s="504"/>
      <c r="AU408" s="504"/>
      <c r="AV408" s="504"/>
      <c r="AW408" s="504"/>
      <c r="AX408" s="504"/>
      <c r="AY408" s="504"/>
      <c r="AZ408" s="505"/>
      <c r="BA408" s="504"/>
      <c r="BB408" s="504"/>
      <c r="BC408" s="504"/>
      <c r="BD408" s="504"/>
      <c r="BE408" s="504"/>
      <c r="BF408" s="504"/>
      <c r="BG408" s="504"/>
      <c r="BH408" s="504"/>
      <c r="BI408" s="504"/>
    </row>
    <row r="409" spans="1:61" s="85" customFormat="1" ht="15">
      <c r="A409" s="511">
        <v>4</v>
      </c>
      <c r="B409" s="512"/>
      <c r="C409" s="512"/>
      <c r="D409" s="512"/>
      <c r="E409" s="513" t="s">
        <v>117</v>
      </c>
      <c r="F409" s="513"/>
      <c r="G409" s="513"/>
      <c r="H409" s="513"/>
      <c r="I409" s="513"/>
      <c r="J409" s="513"/>
      <c r="K409" s="513"/>
      <c r="L409" s="513"/>
      <c r="M409" s="513"/>
      <c r="N409" s="513"/>
      <c r="O409" s="513"/>
      <c r="P409" s="513"/>
      <c r="Q409" s="513"/>
      <c r="R409" s="513"/>
      <c r="S409" s="513"/>
      <c r="T409" s="513"/>
      <c r="U409" s="513"/>
      <c r="V409" s="513"/>
      <c r="W409" s="513"/>
      <c r="X409" s="513"/>
      <c r="Y409" s="513"/>
      <c r="Z409" s="513"/>
      <c r="AA409" s="513"/>
      <c r="AB409" s="513"/>
      <c r="AC409" s="513"/>
      <c r="AD409" s="513"/>
      <c r="AE409" s="513"/>
      <c r="AF409" s="513"/>
      <c r="AG409" s="513"/>
      <c r="AH409" s="513"/>
      <c r="AI409" s="513"/>
      <c r="AJ409" s="513"/>
      <c r="AK409" s="513"/>
      <c r="AL409" s="513"/>
      <c r="AM409" s="513"/>
      <c r="AN409" s="513"/>
      <c r="AO409" s="513"/>
      <c r="AP409" s="513"/>
      <c r="AQ409" s="504"/>
      <c r="AR409" s="504"/>
      <c r="AS409" s="504"/>
      <c r="AT409" s="504"/>
      <c r="AU409" s="504"/>
      <c r="AV409" s="504"/>
      <c r="AW409" s="504"/>
      <c r="AX409" s="504"/>
      <c r="AY409" s="504"/>
      <c r="AZ409" s="505"/>
      <c r="BA409" s="504"/>
      <c r="BB409" s="504"/>
      <c r="BC409" s="504"/>
      <c r="BD409" s="504"/>
      <c r="BE409" s="504"/>
      <c r="BF409" s="504"/>
      <c r="BG409" s="504"/>
      <c r="BH409" s="504"/>
      <c r="BI409" s="504"/>
    </row>
    <row r="410" spans="1:61" s="85" customFormat="1" ht="15">
      <c r="A410" s="511">
        <v>5</v>
      </c>
      <c r="B410" s="512"/>
      <c r="C410" s="512"/>
      <c r="D410" s="512"/>
      <c r="E410" s="513" t="s">
        <v>118</v>
      </c>
      <c r="F410" s="513"/>
      <c r="G410" s="513"/>
      <c r="H410" s="513"/>
      <c r="I410" s="513"/>
      <c r="J410" s="513"/>
      <c r="K410" s="513"/>
      <c r="L410" s="513"/>
      <c r="M410" s="513"/>
      <c r="N410" s="513"/>
      <c r="O410" s="513"/>
      <c r="P410" s="513"/>
      <c r="Q410" s="513"/>
      <c r="R410" s="513"/>
      <c r="S410" s="513"/>
      <c r="T410" s="513"/>
      <c r="U410" s="513"/>
      <c r="V410" s="513"/>
      <c r="W410" s="513"/>
      <c r="X410" s="513"/>
      <c r="Y410" s="513"/>
      <c r="Z410" s="513"/>
      <c r="AA410" s="513"/>
      <c r="AB410" s="513"/>
      <c r="AC410" s="513"/>
      <c r="AD410" s="513"/>
      <c r="AE410" s="513"/>
      <c r="AF410" s="513"/>
      <c r="AG410" s="513"/>
      <c r="AH410" s="513"/>
      <c r="AI410" s="513"/>
      <c r="AJ410" s="513"/>
      <c r="AK410" s="513"/>
      <c r="AL410" s="513"/>
      <c r="AM410" s="513"/>
      <c r="AN410" s="513"/>
      <c r="AO410" s="513"/>
      <c r="AP410" s="513"/>
      <c r="AQ410" s="504"/>
      <c r="AR410" s="504"/>
      <c r="AS410" s="504"/>
      <c r="AT410" s="504"/>
      <c r="AU410" s="504"/>
      <c r="AV410" s="504"/>
      <c r="AW410" s="504"/>
      <c r="AX410" s="504"/>
      <c r="AY410" s="504"/>
      <c r="AZ410" s="505"/>
      <c r="BA410" s="504"/>
      <c r="BB410" s="504"/>
      <c r="BC410" s="504"/>
      <c r="BD410" s="504"/>
      <c r="BE410" s="504"/>
      <c r="BF410" s="504"/>
      <c r="BG410" s="504"/>
      <c r="BH410" s="504"/>
      <c r="BI410" s="504"/>
    </row>
    <row r="411" spans="1:61" s="85" customFormat="1" ht="15">
      <c r="A411" s="511">
        <v>6</v>
      </c>
      <c r="B411" s="512"/>
      <c r="C411" s="512"/>
      <c r="D411" s="512"/>
      <c r="E411" s="513" t="s">
        <v>119</v>
      </c>
      <c r="F411" s="513"/>
      <c r="G411" s="513"/>
      <c r="H411" s="513"/>
      <c r="I411" s="513"/>
      <c r="J411" s="513"/>
      <c r="K411" s="513"/>
      <c r="L411" s="513"/>
      <c r="M411" s="513"/>
      <c r="N411" s="513"/>
      <c r="O411" s="513"/>
      <c r="P411" s="513"/>
      <c r="Q411" s="513"/>
      <c r="R411" s="513"/>
      <c r="S411" s="513"/>
      <c r="T411" s="513"/>
      <c r="U411" s="513"/>
      <c r="V411" s="513"/>
      <c r="W411" s="513"/>
      <c r="X411" s="513"/>
      <c r="Y411" s="513"/>
      <c r="Z411" s="513"/>
      <c r="AA411" s="513"/>
      <c r="AB411" s="513"/>
      <c r="AC411" s="513"/>
      <c r="AD411" s="513"/>
      <c r="AE411" s="513"/>
      <c r="AF411" s="513"/>
      <c r="AG411" s="513"/>
      <c r="AH411" s="513"/>
      <c r="AI411" s="513"/>
      <c r="AJ411" s="513"/>
      <c r="AK411" s="513"/>
      <c r="AL411" s="513"/>
      <c r="AM411" s="513"/>
      <c r="AN411" s="513"/>
      <c r="AO411" s="513"/>
      <c r="AP411" s="513"/>
      <c r="AQ411" s="504"/>
      <c r="AR411" s="504"/>
      <c r="AS411" s="504"/>
      <c r="AT411" s="504"/>
      <c r="AU411" s="504"/>
      <c r="AV411" s="504"/>
      <c r="AW411" s="504"/>
      <c r="AX411" s="504"/>
      <c r="AY411" s="504"/>
      <c r="AZ411" s="505"/>
      <c r="BA411" s="504"/>
      <c r="BB411" s="504"/>
      <c r="BC411" s="504"/>
      <c r="BD411" s="504"/>
      <c r="BE411" s="504"/>
      <c r="BF411" s="504"/>
      <c r="BG411" s="504"/>
      <c r="BH411" s="504"/>
      <c r="BI411" s="504"/>
    </row>
    <row r="412" spans="1:61" s="85" customFormat="1" ht="15">
      <c r="A412" s="511">
        <v>7</v>
      </c>
      <c r="B412" s="512"/>
      <c r="C412" s="512"/>
      <c r="D412" s="512"/>
      <c r="E412" s="513" t="s">
        <v>120</v>
      </c>
      <c r="F412" s="513"/>
      <c r="G412" s="513"/>
      <c r="H412" s="513"/>
      <c r="I412" s="513"/>
      <c r="J412" s="513"/>
      <c r="K412" s="513"/>
      <c r="L412" s="513"/>
      <c r="M412" s="513"/>
      <c r="N412" s="513"/>
      <c r="O412" s="513"/>
      <c r="P412" s="513"/>
      <c r="Q412" s="513"/>
      <c r="R412" s="513"/>
      <c r="S412" s="513"/>
      <c r="T412" s="513"/>
      <c r="U412" s="513"/>
      <c r="V412" s="513"/>
      <c r="W412" s="513"/>
      <c r="X412" s="513"/>
      <c r="Y412" s="513"/>
      <c r="Z412" s="513"/>
      <c r="AA412" s="513"/>
      <c r="AB412" s="513"/>
      <c r="AC412" s="513"/>
      <c r="AD412" s="513"/>
      <c r="AE412" s="513"/>
      <c r="AF412" s="513"/>
      <c r="AG412" s="513"/>
      <c r="AH412" s="513"/>
      <c r="AI412" s="513"/>
      <c r="AJ412" s="513"/>
      <c r="AK412" s="513"/>
      <c r="AL412" s="513"/>
      <c r="AM412" s="513"/>
      <c r="AN412" s="513"/>
      <c r="AO412" s="513"/>
      <c r="AP412" s="513"/>
      <c r="AQ412" s="504"/>
      <c r="AR412" s="504"/>
      <c r="AS412" s="504"/>
      <c r="AT412" s="504"/>
      <c r="AU412" s="504"/>
      <c r="AV412" s="504"/>
      <c r="AW412" s="504"/>
      <c r="AX412" s="504"/>
      <c r="AY412" s="504"/>
      <c r="AZ412" s="505"/>
      <c r="BA412" s="504"/>
      <c r="BB412" s="504"/>
      <c r="BC412" s="504"/>
      <c r="BD412" s="504"/>
      <c r="BE412" s="504"/>
      <c r="BF412" s="504"/>
      <c r="BG412" s="504"/>
      <c r="BH412" s="504"/>
      <c r="BI412" s="504"/>
    </row>
    <row r="413" spans="1:61" s="85" customFormat="1" ht="15">
      <c r="A413" s="511">
        <v>8</v>
      </c>
      <c r="B413" s="512"/>
      <c r="C413" s="512"/>
      <c r="D413" s="512"/>
      <c r="E413" s="513" t="s">
        <v>201</v>
      </c>
      <c r="F413" s="513"/>
      <c r="G413" s="513"/>
      <c r="H413" s="513"/>
      <c r="I413" s="513"/>
      <c r="J413" s="513"/>
      <c r="K413" s="513"/>
      <c r="L413" s="513"/>
      <c r="M413" s="513"/>
      <c r="N413" s="513"/>
      <c r="O413" s="513"/>
      <c r="P413" s="513"/>
      <c r="Q413" s="513"/>
      <c r="R413" s="513"/>
      <c r="S413" s="513"/>
      <c r="T413" s="513"/>
      <c r="U413" s="513"/>
      <c r="V413" s="513"/>
      <c r="W413" s="513"/>
      <c r="X413" s="513"/>
      <c r="Y413" s="513"/>
      <c r="Z413" s="513"/>
      <c r="AA413" s="513"/>
      <c r="AB413" s="513"/>
      <c r="AC413" s="513"/>
      <c r="AD413" s="513"/>
      <c r="AE413" s="513"/>
      <c r="AF413" s="513"/>
      <c r="AG413" s="513"/>
      <c r="AH413" s="513"/>
      <c r="AI413" s="513"/>
      <c r="AJ413" s="513"/>
      <c r="AK413" s="513"/>
      <c r="AL413" s="513"/>
      <c r="AM413" s="513"/>
      <c r="AN413" s="513"/>
      <c r="AO413" s="513"/>
      <c r="AP413" s="513"/>
      <c r="AQ413" s="504"/>
      <c r="AR413" s="504"/>
      <c r="AS413" s="504"/>
      <c r="AT413" s="504"/>
      <c r="AU413" s="504"/>
      <c r="AV413" s="504"/>
      <c r="AW413" s="504"/>
      <c r="AX413" s="504"/>
      <c r="AY413" s="504"/>
      <c r="AZ413" s="505"/>
      <c r="BA413" s="504"/>
      <c r="BB413" s="504"/>
      <c r="BC413" s="504"/>
      <c r="BD413" s="504"/>
      <c r="BE413" s="504"/>
      <c r="BF413" s="504"/>
      <c r="BG413" s="504"/>
      <c r="BH413" s="504"/>
      <c r="BI413" s="504"/>
    </row>
    <row r="414" spans="1:61" s="85" customFormat="1" ht="15">
      <c r="A414" s="511">
        <v>9</v>
      </c>
      <c r="B414" s="512"/>
      <c r="C414" s="512"/>
      <c r="D414" s="512"/>
      <c r="E414" s="513" t="s">
        <v>341</v>
      </c>
      <c r="F414" s="513"/>
      <c r="G414" s="513"/>
      <c r="H414" s="513"/>
      <c r="I414" s="513"/>
      <c r="J414" s="513"/>
      <c r="K414" s="513"/>
      <c r="L414" s="513"/>
      <c r="M414" s="513"/>
      <c r="N414" s="513"/>
      <c r="O414" s="513"/>
      <c r="P414" s="513"/>
      <c r="Q414" s="513"/>
      <c r="R414" s="513"/>
      <c r="S414" s="513"/>
      <c r="T414" s="513"/>
      <c r="U414" s="513"/>
      <c r="V414" s="513"/>
      <c r="W414" s="513"/>
      <c r="X414" s="513"/>
      <c r="Y414" s="513"/>
      <c r="Z414" s="513"/>
      <c r="AA414" s="513"/>
      <c r="AB414" s="513"/>
      <c r="AC414" s="513"/>
      <c r="AD414" s="513"/>
      <c r="AE414" s="513"/>
      <c r="AF414" s="513"/>
      <c r="AG414" s="513"/>
      <c r="AH414" s="513"/>
      <c r="AI414" s="513"/>
      <c r="AJ414" s="513"/>
      <c r="AK414" s="513"/>
      <c r="AL414" s="513"/>
      <c r="AM414" s="513"/>
      <c r="AN414" s="513"/>
      <c r="AO414" s="513"/>
      <c r="AP414" s="513"/>
      <c r="AQ414" s="504"/>
      <c r="AR414" s="504"/>
      <c r="AS414" s="504"/>
      <c r="AT414" s="504"/>
      <c r="AU414" s="504"/>
      <c r="AV414" s="504"/>
      <c r="AW414" s="504"/>
      <c r="AX414" s="504"/>
      <c r="AY414" s="504"/>
      <c r="AZ414" s="505"/>
      <c r="BA414" s="504"/>
      <c r="BB414" s="504"/>
      <c r="BC414" s="504"/>
      <c r="BD414" s="504"/>
      <c r="BE414" s="504"/>
      <c r="BF414" s="504"/>
      <c r="BG414" s="504"/>
      <c r="BH414" s="504"/>
      <c r="BI414" s="504"/>
    </row>
    <row r="415" spans="1:61" s="85" customFormat="1" ht="15">
      <c r="A415" s="499"/>
      <c r="B415" s="500"/>
      <c r="C415" s="500"/>
      <c r="D415" s="500"/>
      <c r="E415" s="501" t="s">
        <v>342</v>
      </c>
      <c r="F415" s="502"/>
      <c r="G415" s="502"/>
      <c r="H415" s="502"/>
      <c r="I415" s="502"/>
      <c r="J415" s="502"/>
      <c r="K415" s="502"/>
      <c r="L415" s="502"/>
      <c r="M415" s="502"/>
      <c r="N415" s="502"/>
      <c r="O415" s="502"/>
      <c r="P415" s="502"/>
      <c r="Q415" s="502"/>
      <c r="R415" s="502"/>
      <c r="S415" s="502"/>
      <c r="T415" s="502"/>
      <c r="U415" s="502"/>
      <c r="V415" s="502"/>
      <c r="W415" s="502"/>
      <c r="X415" s="502"/>
      <c r="Y415" s="502"/>
      <c r="Z415" s="502"/>
      <c r="AA415" s="502"/>
      <c r="AB415" s="502"/>
      <c r="AC415" s="502"/>
      <c r="AD415" s="502"/>
      <c r="AE415" s="502"/>
      <c r="AF415" s="502"/>
      <c r="AG415" s="502"/>
      <c r="AH415" s="502"/>
      <c r="AI415" s="502"/>
      <c r="AJ415" s="502"/>
      <c r="AK415" s="502"/>
      <c r="AL415" s="502"/>
      <c r="AM415" s="502"/>
      <c r="AN415" s="502"/>
      <c r="AO415" s="502"/>
      <c r="AP415" s="503"/>
      <c r="AQ415" s="514">
        <f>SUM(AQ406:AY414)</f>
        <v>0</v>
      </c>
      <c r="AR415" s="514"/>
      <c r="AS415" s="514"/>
      <c r="AT415" s="514"/>
      <c r="AU415" s="514"/>
      <c r="AV415" s="514"/>
      <c r="AW415" s="514"/>
      <c r="AX415" s="514"/>
      <c r="AY415" s="514"/>
      <c r="AZ415" s="515">
        <f>SUM(AZ406:BI414)</f>
        <v>0</v>
      </c>
      <c r="BA415" s="514"/>
      <c r="BB415" s="514"/>
      <c r="BC415" s="514"/>
      <c r="BD415" s="514"/>
      <c r="BE415" s="514"/>
      <c r="BF415" s="514"/>
      <c r="BG415" s="514"/>
      <c r="BH415" s="514"/>
      <c r="BI415" s="514"/>
    </row>
    <row r="416" spans="1:61" s="85" customFormat="1" ht="15">
      <c r="A416" s="499"/>
      <c r="B416" s="500"/>
      <c r="C416" s="500"/>
      <c r="D416" s="500"/>
      <c r="E416" s="501" t="s">
        <v>121</v>
      </c>
      <c r="F416" s="502"/>
      <c r="G416" s="502"/>
      <c r="H416" s="502"/>
      <c r="I416" s="502"/>
      <c r="J416" s="502"/>
      <c r="K416" s="502"/>
      <c r="L416" s="502"/>
      <c r="M416" s="502"/>
      <c r="N416" s="502"/>
      <c r="O416" s="502"/>
      <c r="P416" s="502"/>
      <c r="Q416" s="502"/>
      <c r="R416" s="502"/>
      <c r="S416" s="502"/>
      <c r="T416" s="502"/>
      <c r="U416" s="502"/>
      <c r="V416" s="502"/>
      <c r="W416" s="502"/>
      <c r="X416" s="502"/>
      <c r="Y416" s="502"/>
      <c r="Z416" s="502"/>
      <c r="AA416" s="502"/>
      <c r="AB416" s="502"/>
      <c r="AC416" s="502"/>
      <c r="AD416" s="502"/>
      <c r="AE416" s="502"/>
      <c r="AF416" s="502"/>
      <c r="AG416" s="502"/>
      <c r="AH416" s="502"/>
      <c r="AI416" s="502"/>
      <c r="AJ416" s="502"/>
      <c r="AK416" s="502"/>
      <c r="AL416" s="502"/>
      <c r="AM416" s="502"/>
      <c r="AN416" s="502"/>
      <c r="AO416" s="502"/>
      <c r="AP416" s="503"/>
      <c r="AQ416" s="504"/>
      <c r="AR416" s="504"/>
      <c r="AS416" s="504"/>
      <c r="AT416" s="504"/>
      <c r="AU416" s="504"/>
      <c r="AV416" s="504"/>
      <c r="AW416" s="504"/>
      <c r="AX416" s="504"/>
      <c r="AY416" s="504"/>
      <c r="AZ416" s="505"/>
      <c r="BA416" s="504"/>
      <c r="BB416" s="504"/>
      <c r="BC416" s="504"/>
      <c r="BD416" s="504"/>
      <c r="BE416" s="504"/>
      <c r="BF416" s="504"/>
      <c r="BG416" s="504"/>
      <c r="BH416" s="504"/>
      <c r="BI416" s="504"/>
    </row>
    <row r="417" spans="1:61" s="85" customFormat="1" ht="15">
      <c r="A417" s="501" t="s">
        <v>122</v>
      </c>
      <c r="B417" s="502"/>
      <c r="C417" s="502"/>
      <c r="D417" s="502"/>
      <c r="E417" s="502"/>
      <c r="F417" s="502"/>
      <c r="G417" s="502"/>
      <c r="H417" s="502"/>
      <c r="I417" s="502"/>
      <c r="J417" s="502"/>
      <c r="K417" s="502"/>
      <c r="L417" s="502"/>
      <c r="M417" s="502"/>
      <c r="N417" s="502"/>
      <c r="O417" s="502"/>
      <c r="P417" s="502"/>
      <c r="Q417" s="502"/>
      <c r="R417" s="502"/>
      <c r="S417" s="502"/>
      <c r="T417" s="502"/>
      <c r="U417" s="502"/>
      <c r="V417" s="502"/>
      <c r="W417" s="502"/>
      <c r="X417" s="502"/>
      <c r="Y417" s="502"/>
      <c r="Z417" s="502"/>
      <c r="AA417" s="502"/>
      <c r="AB417" s="502"/>
      <c r="AC417" s="502"/>
      <c r="AD417" s="502"/>
      <c r="AE417" s="502"/>
      <c r="AF417" s="502"/>
      <c r="AG417" s="502"/>
      <c r="AH417" s="502"/>
      <c r="AI417" s="502"/>
      <c r="AJ417" s="502"/>
      <c r="AK417" s="502"/>
      <c r="AL417" s="502"/>
      <c r="AM417" s="502"/>
      <c r="AN417" s="502"/>
      <c r="AO417" s="502"/>
      <c r="AP417" s="503"/>
      <c r="AQ417" s="506">
        <f>AQ415+AZ415+AQ416+AZ416</f>
        <v>0</v>
      </c>
      <c r="AR417" s="507"/>
      <c r="AS417" s="507"/>
      <c r="AT417" s="507"/>
      <c r="AU417" s="507"/>
      <c r="AV417" s="507"/>
      <c r="AW417" s="507"/>
      <c r="AX417" s="507"/>
      <c r="AY417" s="507"/>
      <c r="AZ417" s="507"/>
      <c r="BA417" s="507"/>
      <c r="BB417" s="507"/>
      <c r="BC417" s="507"/>
      <c r="BD417" s="507"/>
      <c r="BE417" s="507"/>
      <c r="BF417" s="507"/>
      <c r="BG417" s="507"/>
      <c r="BH417" s="507"/>
      <c r="BI417" s="508"/>
    </row>
    <row r="418" spans="1:61" s="85" customFormat="1" ht="15">
      <c r="A418" s="484"/>
      <c r="B418" s="485"/>
      <c r="C418" s="485"/>
      <c r="D418" s="485"/>
      <c r="E418" s="486"/>
      <c r="F418" s="486"/>
      <c r="G418" s="486"/>
      <c r="H418" s="486"/>
      <c r="I418" s="486"/>
      <c r="J418" s="486"/>
      <c r="K418" s="486"/>
      <c r="L418" s="486"/>
      <c r="M418" s="486"/>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86"/>
      <c r="AL418" s="486"/>
      <c r="AM418" s="486"/>
      <c r="AN418" s="486"/>
      <c r="AO418" s="486"/>
      <c r="AP418" s="486"/>
      <c r="AQ418" s="487"/>
      <c r="AR418" s="487"/>
      <c r="AS418" s="487"/>
      <c r="AT418" s="487"/>
      <c r="AU418" s="487"/>
      <c r="AV418" s="487"/>
      <c r="AW418" s="487"/>
      <c r="AX418" s="487"/>
      <c r="AY418" s="487"/>
      <c r="AZ418" s="488"/>
      <c r="BA418" s="487"/>
      <c r="BB418" s="487"/>
      <c r="BC418" s="487"/>
      <c r="BD418" s="487"/>
      <c r="BE418" s="487"/>
      <c r="BF418" s="487"/>
      <c r="BG418" s="487"/>
      <c r="BH418" s="487"/>
      <c r="BI418" s="487"/>
    </row>
    <row r="419" spans="1:61" s="85" customFormat="1" ht="15.75">
      <c r="A419" s="496" t="s">
        <v>123</v>
      </c>
      <c r="B419" s="497"/>
      <c r="C419" s="497"/>
      <c r="D419" s="497"/>
      <c r="E419" s="497"/>
      <c r="F419" s="497"/>
      <c r="G419" s="497"/>
      <c r="H419" s="497"/>
      <c r="I419" s="497"/>
      <c r="J419" s="497"/>
      <c r="K419" s="497"/>
      <c r="L419" s="497"/>
      <c r="M419" s="497"/>
      <c r="N419" s="497"/>
      <c r="O419" s="497"/>
      <c r="P419" s="497"/>
      <c r="Q419" s="497"/>
      <c r="R419" s="497"/>
      <c r="S419" s="497"/>
      <c r="T419" s="497"/>
      <c r="U419" s="497"/>
      <c r="V419" s="497"/>
      <c r="W419" s="497"/>
      <c r="X419" s="497"/>
      <c r="Y419" s="497"/>
      <c r="Z419" s="497"/>
      <c r="AA419" s="497"/>
      <c r="AB419" s="497"/>
      <c r="AC419" s="497"/>
      <c r="AD419" s="497"/>
      <c r="AE419" s="497"/>
      <c r="AF419" s="497"/>
      <c r="AG419" s="497"/>
      <c r="AH419" s="497"/>
      <c r="AI419" s="497"/>
      <c r="AJ419" s="497"/>
      <c r="AK419" s="497"/>
      <c r="AL419" s="497"/>
      <c r="AM419" s="497"/>
      <c r="AN419" s="497"/>
      <c r="AO419" s="497"/>
      <c r="AP419" s="497"/>
      <c r="AQ419" s="497"/>
      <c r="AR419" s="497"/>
      <c r="AS419" s="497"/>
      <c r="AT419" s="497"/>
      <c r="AU419" s="497"/>
      <c r="AV419" s="497"/>
      <c r="AW419" s="497"/>
      <c r="AX419" s="497"/>
      <c r="AY419" s="497"/>
      <c r="AZ419" s="497"/>
      <c r="BA419" s="497"/>
      <c r="BB419" s="497"/>
      <c r="BC419" s="497"/>
      <c r="BD419" s="497"/>
      <c r="BE419" s="497"/>
      <c r="BF419" s="497"/>
      <c r="BG419" s="497"/>
      <c r="BH419" s="497"/>
      <c r="BI419" s="498"/>
    </row>
    <row r="420" spans="1:61" s="85" customFormat="1" ht="29.25" customHeight="1">
      <c r="A420" s="489" t="s">
        <v>102</v>
      </c>
      <c r="B420" s="490"/>
      <c r="C420" s="490"/>
      <c r="D420" s="491"/>
      <c r="E420" s="492" t="s">
        <v>93</v>
      </c>
      <c r="F420" s="492"/>
      <c r="G420" s="492"/>
      <c r="H420" s="492"/>
      <c r="I420" s="492"/>
      <c r="J420" s="492"/>
      <c r="K420" s="492"/>
      <c r="L420" s="492"/>
      <c r="M420" s="492"/>
      <c r="N420" s="492"/>
      <c r="O420" s="492"/>
      <c r="P420" s="492"/>
      <c r="Q420" s="492"/>
      <c r="R420" s="492"/>
      <c r="S420" s="492"/>
      <c r="T420" s="492"/>
      <c r="U420" s="492"/>
      <c r="V420" s="492"/>
      <c r="W420" s="492"/>
      <c r="X420" s="492"/>
      <c r="Y420" s="492"/>
      <c r="Z420" s="492"/>
      <c r="AA420" s="492"/>
      <c r="AB420" s="492"/>
      <c r="AC420" s="492"/>
      <c r="AD420" s="492"/>
      <c r="AE420" s="492"/>
      <c r="AF420" s="492"/>
      <c r="AG420" s="492"/>
      <c r="AH420" s="492"/>
      <c r="AI420" s="492"/>
      <c r="AJ420" s="492"/>
      <c r="AK420" s="492"/>
      <c r="AL420" s="492"/>
      <c r="AM420" s="492"/>
      <c r="AN420" s="492"/>
      <c r="AO420" s="492"/>
      <c r="AP420" s="492"/>
      <c r="AQ420" s="493" t="s">
        <v>94</v>
      </c>
      <c r="AR420" s="494"/>
      <c r="AS420" s="494"/>
      <c r="AT420" s="494"/>
      <c r="AU420" s="494"/>
      <c r="AV420" s="494"/>
      <c r="AW420" s="494"/>
      <c r="AX420" s="494"/>
      <c r="AY420" s="495"/>
      <c r="AZ420" s="493" t="s">
        <v>95</v>
      </c>
      <c r="BA420" s="494"/>
      <c r="BB420" s="494"/>
      <c r="BC420" s="494"/>
      <c r="BD420" s="494"/>
      <c r="BE420" s="494"/>
      <c r="BF420" s="494"/>
      <c r="BG420" s="494"/>
      <c r="BH420" s="494"/>
      <c r="BI420" s="495"/>
    </row>
    <row r="421" spans="1:61" s="85" customFormat="1" ht="16.5" customHeight="1">
      <c r="A421" s="830"/>
      <c r="B421" s="831"/>
      <c r="C421" s="831"/>
      <c r="D421" s="831"/>
      <c r="E421" s="831"/>
      <c r="F421" s="831"/>
      <c r="G421" s="831"/>
      <c r="H421" s="831"/>
      <c r="I421" s="831"/>
      <c r="J421" s="831"/>
      <c r="K421" s="831"/>
      <c r="L421" s="831"/>
      <c r="M421" s="831"/>
      <c r="N421" s="831"/>
      <c r="O421" s="831"/>
      <c r="P421" s="831"/>
      <c r="Q421" s="831"/>
      <c r="R421" s="831"/>
      <c r="S421" s="831"/>
      <c r="T421" s="831"/>
      <c r="U421" s="831"/>
      <c r="V421" s="831"/>
      <c r="W421" s="831"/>
      <c r="X421" s="831"/>
      <c r="Y421" s="831"/>
      <c r="Z421" s="831"/>
      <c r="AA421" s="831"/>
      <c r="AB421" s="831"/>
      <c r="AC421" s="831"/>
      <c r="AD421" s="831"/>
      <c r="AE421" s="831"/>
      <c r="AF421" s="831"/>
      <c r="AG421" s="831"/>
      <c r="AH421" s="831"/>
      <c r="AI421" s="831"/>
      <c r="AJ421" s="831"/>
      <c r="AK421" s="831"/>
      <c r="AL421" s="831"/>
      <c r="AM421" s="831"/>
      <c r="AN421" s="831"/>
      <c r="AO421" s="831"/>
      <c r="AP421" s="831"/>
      <c r="AQ421" s="831"/>
      <c r="AR421" s="831"/>
      <c r="AS421" s="831"/>
      <c r="AT421" s="831"/>
      <c r="AU421" s="831"/>
      <c r="AV421" s="831"/>
      <c r="AW421" s="831"/>
      <c r="AX421" s="831"/>
      <c r="AY421" s="831"/>
      <c r="AZ421" s="831"/>
      <c r="BA421" s="831"/>
      <c r="BB421" s="831"/>
      <c r="BC421" s="831"/>
      <c r="BD421" s="831"/>
      <c r="BE421" s="831"/>
      <c r="BF421" s="831"/>
      <c r="BG421" s="831"/>
      <c r="BH421" s="831"/>
      <c r="BI421" s="832"/>
    </row>
    <row r="422" spans="1:61" s="85" customFormat="1" ht="15">
      <c r="A422" s="446" t="s">
        <v>125</v>
      </c>
      <c r="B422" s="447"/>
      <c r="C422" s="447"/>
      <c r="D422" s="447"/>
      <c r="E422" s="442" t="s">
        <v>124</v>
      </c>
      <c r="F422" s="442"/>
      <c r="G422" s="442"/>
      <c r="H422" s="442"/>
      <c r="I422" s="442"/>
      <c r="J422" s="442"/>
      <c r="K422" s="442"/>
      <c r="L422" s="442"/>
      <c r="M422" s="442"/>
      <c r="N422" s="442"/>
      <c r="O422" s="442"/>
      <c r="P422" s="442"/>
      <c r="Q422" s="442"/>
      <c r="R422" s="442"/>
      <c r="S422" s="442"/>
      <c r="T422" s="442"/>
      <c r="U422" s="442"/>
      <c r="V422" s="442"/>
      <c r="W422" s="442"/>
      <c r="X422" s="442"/>
      <c r="Y422" s="442"/>
      <c r="Z422" s="442"/>
      <c r="AA422" s="442"/>
      <c r="AB422" s="442"/>
      <c r="AC422" s="442"/>
      <c r="AD422" s="442"/>
      <c r="AE422" s="442"/>
      <c r="AF422" s="442"/>
      <c r="AG422" s="442"/>
      <c r="AH422" s="442"/>
      <c r="AI422" s="442"/>
      <c r="AJ422" s="442"/>
      <c r="AK422" s="442"/>
      <c r="AL422" s="442"/>
      <c r="AM422" s="442"/>
      <c r="AN422" s="442"/>
      <c r="AO422" s="442"/>
      <c r="AP422" s="442"/>
      <c r="AQ422" s="419">
        <f>SUM(AQ423:AY424)</f>
        <v>0</v>
      </c>
      <c r="AR422" s="420"/>
      <c r="AS422" s="420"/>
      <c r="AT422" s="420"/>
      <c r="AU422" s="420"/>
      <c r="AV422" s="420"/>
      <c r="AW422" s="420"/>
      <c r="AX422" s="420"/>
      <c r="AY422" s="421"/>
      <c r="AZ422" s="422">
        <f>SUM(AZ423:BI424)</f>
        <v>0</v>
      </c>
      <c r="BA422" s="423"/>
      <c r="BB422" s="423"/>
      <c r="BC422" s="423"/>
      <c r="BD422" s="423"/>
      <c r="BE422" s="423"/>
      <c r="BF422" s="423"/>
      <c r="BG422" s="423"/>
      <c r="BH422" s="423"/>
      <c r="BI422" s="424"/>
    </row>
    <row r="423" spans="1:61" s="100" customFormat="1" ht="12.75">
      <c r="A423" s="481"/>
      <c r="B423" s="482"/>
      <c r="C423" s="482"/>
      <c r="D423" s="482"/>
      <c r="E423" s="483" t="s">
        <v>330</v>
      </c>
      <c r="F423" s="483"/>
      <c r="G423" s="483"/>
      <c r="H423" s="483"/>
      <c r="I423" s="483"/>
      <c r="J423" s="483"/>
      <c r="K423" s="483"/>
      <c r="L423" s="483"/>
      <c r="M423" s="483"/>
      <c r="N423" s="483"/>
      <c r="O423" s="483"/>
      <c r="P423" s="483"/>
      <c r="Q423" s="483"/>
      <c r="R423" s="483"/>
      <c r="S423" s="483"/>
      <c r="T423" s="483"/>
      <c r="U423" s="483"/>
      <c r="V423" s="483"/>
      <c r="W423" s="483"/>
      <c r="X423" s="483"/>
      <c r="Y423" s="483"/>
      <c r="Z423" s="483"/>
      <c r="AA423" s="483"/>
      <c r="AB423" s="483"/>
      <c r="AC423" s="483"/>
      <c r="AD423" s="483"/>
      <c r="AE423" s="483"/>
      <c r="AF423" s="483"/>
      <c r="AG423" s="483"/>
      <c r="AH423" s="483"/>
      <c r="AI423" s="483"/>
      <c r="AJ423" s="483"/>
      <c r="AK423" s="483"/>
      <c r="AL423" s="483"/>
      <c r="AM423" s="483"/>
      <c r="AN423" s="483"/>
      <c r="AO423" s="483"/>
      <c r="AP423" s="483"/>
      <c r="AQ423" s="457"/>
      <c r="AR423" s="458"/>
      <c r="AS423" s="458"/>
      <c r="AT423" s="458"/>
      <c r="AU423" s="458"/>
      <c r="AV423" s="458"/>
      <c r="AW423" s="458"/>
      <c r="AX423" s="458"/>
      <c r="AY423" s="459"/>
      <c r="AZ423" s="162"/>
      <c r="BA423" s="163"/>
      <c r="BB423" s="163"/>
      <c r="BC423" s="163"/>
      <c r="BD423" s="163"/>
      <c r="BE423" s="163"/>
      <c r="BF423" s="163"/>
      <c r="BG423" s="163"/>
      <c r="BH423" s="163"/>
      <c r="BI423" s="164"/>
    </row>
    <row r="424" spans="1:61" s="100" customFormat="1" ht="12.75">
      <c r="A424" s="481"/>
      <c r="B424" s="482"/>
      <c r="C424" s="482"/>
      <c r="D424" s="482"/>
      <c r="E424" s="483" t="s">
        <v>331</v>
      </c>
      <c r="F424" s="483"/>
      <c r="G424" s="483"/>
      <c r="H424" s="483"/>
      <c r="I424" s="483"/>
      <c r="J424" s="483"/>
      <c r="K424" s="483"/>
      <c r="L424" s="483"/>
      <c r="M424" s="483"/>
      <c r="N424" s="483"/>
      <c r="O424" s="483"/>
      <c r="P424" s="483"/>
      <c r="Q424" s="483"/>
      <c r="R424" s="483"/>
      <c r="S424" s="483"/>
      <c r="T424" s="483"/>
      <c r="U424" s="483"/>
      <c r="V424" s="483"/>
      <c r="W424" s="483"/>
      <c r="X424" s="483"/>
      <c r="Y424" s="483"/>
      <c r="Z424" s="483"/>
      <c r="AA424" s="483"/>
      <c r="AB424" s="483"/>
      <c r="AC424" s="483"/>
      <c r="AD424" s="483"/>
      <c r="AE424" s="483"/>
      <c r="AF424" s="483"/>
      <c r="AG424" s="483"/>
      <c r="AH424" s="483"/>
      <c r="AI424" s="483"/>
      <c r="AJ424" s="483"/>
      <c r="AK424" s="483"/>
      <c r="AL424" s="483"/>
      <c r="AM424" s="483"/>
      <c r="AN424" s="483"/>
      <c r="AO424" s="483"/>
      <c r="AP424" s="483"/>
      <c r="AQ424" s="457"/>
      <c r="AR424" s="458"/>
      <c r="AS424" s="458"/>
      <c r="AT424" s="458"/>
      <c r="AU424" s="458"/>
      <c r="AV424" s="458"/>
      <c r="AW424" s="458"/>
      <c r="AX424" s="458"/>
      <c r="AY424" s="459"/>
      <c r="AZ424" s="454"/>
      <c r="BA424" s="455"/>
      <c r="BB424" s="455"/>
      <c r="BC424" s="455"/>
      <c r="BD424" s="455"/>
      <c r="BE424" s="455"/>
      <c r="BF424" s="455"/>
      <c r="BG424" s="455"/>
      <c r="BH424" s="455"/>
      <c r="BI424" s="456"/>
    </row>
    <row r="425" spans="1:61" s="85" customFormat="1" ht="15">
      <c r="A425" s="446" t="s">
        <v>126</v>
      </c>
      <c r="B425" s="447"/>
      <c r="C425" s="447"/>
      <c r="D425" s="447"/>
      <c r="E425" s="442" t="s">
        <v>332</v>
      </c>
      <c r="F425" s="442"/>
      <c r="G425" s="442"/>
      <c r="H425" s="442"/>
      <c r="I425" s="442"/>
      <c r="J425" s="442"/>
      <c r="K425" s="442"/>
      <c r="L425" s="442"/>
      <c r="M425" s="442"/>
      <c r="N425" s="442"/>
      <c r="O425" s="442"/>
      <c r="P425" s="442"/>
      <c r="Q425" s="442"/>
      <c r="R425" s="442"/>
      <c r="S425" s="442"/>
      <c r="T425" s="442"/>
      <c r="U425" s="442"/>
      <c r="V425" s="442"/>
      <c r="W425" s="442"/>
      <c r="X425" s="442"/>
      <c r="Y425" s="442"/>
      <c r="Z425" s="442"/>
      <c r="AA425" s="442"/>
      <c r="AB425" s="442"/>
      <c r="AC425" s="442"/>
      <c r="AD425" s="442"/>
      <c r="AE425" s="442"/>
      <c r="AF425" s="442"/>
      <c r="AG425" s="442"/>
      <c r="AH425" s="442"/>
      <c r="AI425" s="442"/>
      <c r="AJ425" s="442"/>
      <c r="AK425" s="442"/>
      <c r="AL425" s="442"/>
      <c r="AM425" s="442"/>
      <c r="AN425" s="442"/>
      <c r="AO425" s="442"/>
      <c r="AP425" s="442"/>
      <c r="AQ425" s="419">
        <f>SUM(AQ427:AY430)</f>
        <v>0</v>
      </c>
      <c r="AR425" s="420"/>
      <c r="AS425" s="420"/>
      <c r="AT425" s="420"/>
      <c r="AU425" s="420"/>
      <c r="AV425" s="420"/>
      <c r="AW425" s="420"/>
      <c r="AX425" s="420"/>
      <c r="AY425" s="421"/>
      <c r="AZ425" s="422">
        <f>SUM(AZ426:BI430)</f>
        <v>0</v>
      </c>
      <c r="BA425" s="423"/>
      <c r="BB425" s="423"/>
      <c r="BC425" s="423"/>
      <c r="BD425" s="423"/>
      <c r="BE425" s="423"/>
      <c r="BF425" s="423"/>
      <c r="BG425" s="423"/>
      <c r="BH425" s="423"/>
      <c r="BI425" s="424"/>
    </row>
    <row r="426" spans="1:61" s="100" customFormat="1" ht="12.75">
      <c r="A426" s="431"/>
      <c r="B426" s="432"/>
      <c r="C426" s="432"/>
      <c r="D426" s="432"/>
      <c r="E426" s="382" t="s">
        <v>335</v>
      </c>
      <c r="F426" s="382"/>
      <c r="G426" s="382"/>
      <c r="H426" s="382"/>
      <c r="I426" s="382"/>
      <c r="J426" s="382"/>
      <c r="K426" s="382"/>
      <c r="L426" s="382"/>
      <c r="M426" s="382"/>
      <c r="N426" s="382"/>
      <c r="O426" s="382"/>
      <c r="P426" s="382"/>
      <c r="Q426" s="382"/>
      <c r="R426" s="382"/>
      <c r="S426" s="382"/>
      <c r="T426" s="382"/>
      <c r="U426" s="382"/>
      <c r="V426" s="382"/>
      <c r="W426" s="382"/>
      <c r="X426" s="382"/>
      <c r="Y426" s="382"/>
      <c r="Z426" s="382"/>
      <c r="AA426" s="382"/>
      <c r="AB426" s="382"/>
      <c r="AC426" s="382"/>
      <c r="AD426" s="382"/>
      <c r="AE426" s="382"/>
      <c r="AF426" s="382"/>
      <c r="AG426" s="382"/>
      <c r="AH426" s="382"/>
      <c r="AI426" s="382"/>
      <c r="AJ426" s="382"/>
      <c r="AK426" s="382"/>
      <c r="AL426" s="382"/>
      <c r="AM426" s="382"/>
      <c r="AN426" s="382"/>
      <c r="AO426" s="382"/>
      <c r="AP426" s="382"/>
      <c r="AQ426" s="478"/>
      <c r="AR426" s="479"/>
      <c r="AS426" s="479"/>
      <c r="AT426" s="479"/>
      <c r="AU426" s="479"/>
      <c r="AV426" s="479"/>
      <c r="AW426" s="479"/>
      <c r="AX426" s="479"/>
      <c r="AY426" s="480"/>
      <c r="AZ426" s="454"/>
      <c r="BA426" s="455"/>
      <c r="BB426" s="455"/>
      <c r="BC426" s="455"/>
      <c r="BD426" s="455"/>
      <c r="BE426" s="455"/>
      <c r="BF426" s="455"/>
      <c r="BG426" s="455"/>
      <c r="BH426" s="455"/>
      <c r="BI426" s="456"/>
    </row>
    <row r="427" spans="1:61" s="100" customFormat="1" ht="24.75" customHeight="1">
      <c r="A427" s="431"/>
      <c r="B427" s="432"/>
      <c r="C427" s="432"/>
      <c r="D427" s="432"/>
      <c r="E427" s="382" t="s">
        <v>336</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457"/>
      <c r="AR427" s="458"/>
      <c r="AS427" s="458"/>
      <c r="AT427" s="458"/>
      <c r="AU427" s="458"/>
      <c r="AV427" s="458"/>
      <c r="AW427" s="458"/>
      <c r="AX427" s="458"/>
      <c r="AY427" s="459"/>
      <c r="AZ427" s="454"/>
      <c r="BA427" s="455"/>
      <c r="BB427" s="455"/>
      <c r="BC427" s="455"/>
      <c r="BD427" s="455"/>
      <c r="BE427" s="455"/>
      <c r="BF427" s="455"/>
      <c r="BG427" s="455"/>
      <c r="BH427" s="455"/>
      <c r="BI427" s="456"/>
    </row>
    <row r="428" spans="1:61" s="100" customFormat="1" ht="24.75" customHeight="1">
      <c r="A428" s="431"/>
      <c r="B428" s="432"/>
      <c r="C428" s="432"/>
      <c r="D428" s="432"/>
      <c r="E428" s="382" t="s">
        <v>337</v>
      </c>
      <c r="F428" s="382"/>
      <c r="G428" s="382"/>
      <c r="H428" s="382"/>
      <c r="I428" s="382"/>
      <c r="J428" s="382"/>
      <c r="K428" s="382"/>
      <c r="L428" s="382"/>
      <c r="M428" s="382"/>
      <c r="N428" s="382"/>
      <c r="O428" s="382"/>
      <c r="P428" s="382"/>
      <c r="Q428" s="382"/>
      <c r="R428" s="382"/>
      <c r="S428" s="382"/>
      <c r="T428" s="382"/>
      <c r="U428" s="382"/>
      <c r="V428" s="382"/>
      <c r="W428" s="382"/>
      <c r="X428" s="382"/>
      <c r="Y428" s="382"/>
      <c r="Z428" s="382"/>
      <c r="AA428" s="382"/>
      <c r="AB428" s="382"/>
      <c r="AC428" s="382"/>
      <c r="AD428" s="382"/>
      <c r="AE428" s="382"/>
      <c r="AF428" s="382"/>
      <c r="AG428" s="382"/>
      <c r="AH428" s="382"/>
      <c r="AI428" s="382"/>
      <c r="AJ428" s="382"/>
      <c r="AK428" s="382"/>
      <c r="AL428" s="382"/>
      <c r="AM428" s="382"/>
      <c r="AN428" s="382"/>
      <c r="AO428" s="382"/>
      <c r="AP428" s="382"/>
      <c r="AQ428" s="457"/>
      <c r="AR428" s="458"/>
      <c r="AS428" s="458"/>
      <c r="AT428" s="458"/>
      <c r="AU428" s="458"/>
      <c r="AV428" s="458"/>
      <c r="AW428" s="458"/>
      <c r="AX428" s="458"/>
      <c r="AY428" s="459"/>
      <c r="AZ428" s="454"/>
      <c r="BA428" s="455"/>
      <c r="BB428" s="455"/>
      <c r="BC428" s="455"/>
      <c r="BD428" s="455"/>
      <c r="BE428" s="455"/>
      <c r="BF428" s="455"/>
      <c r="BG428" s="455"/>
      <c r="BH428" s="455"/>
      <c r="BI428" s="456"/>
    </row>
    <row r="429" spans="1:61" s="100" customFormat="1" ht="18" customHeight="1">
      <c r="A429" s="431"/>
      <c r="B429" s="432"/>
      <c r="C429" s="432"/>
      <c r="D429" s="432"/>
      <c r="E429" s="382" t="s">
        <v>338</v>
      </c>
      <c r="F429" s="382"/>
      <c r="G429" s="382"/>
      <c r="H429" s="382"/>
      <c r="I429" s="382"/>
      <c r="J429" s="382"/>
      <c r="K429" s="382"/>
      <c r="L429" s="382"/>
      <c r="M429" s="382"/>
      <c r="N429" s="382"/>
      <c r="O429" s="382"/>
      <c r="P429" s="382"/>
      <c r="Q429" s="382"/>
      <c r="R429" s="382"/>
      <c r="S429" s="382"/>
      <c r="T429" s="382"/>
      <c r="U429" s="382"/>
      <c r="V429" s="382"/>
      <c r="W429" s="382"/>
      <c r="X429" s="382"/>
      <c r="Y429" s="382"/>
      <c r="Z429" s="382"/>
      <c r="AA429" s="382"/>
      <c r="AB429" s="382"/>
      <c r="AC429" s="382"/>
      <c r="AD429" s="382"/>
      <c r="AE429" s="382"/>
      <c r="AF429" s="382"/>
      <c r="AG429" s="382"/>
      <c r="AH429" s="382"/>
      <c r="AI429" s="382"/>
      <c r="AJ429" s="382"/>
      <c r="AK429" s="382"/>
      <c r="AL429" s="382"/>
      <c r="AM429" s="382"/>
      <c r="AN429" s="382"/>
      <c r="AO429" s="382"/>
      <c r="AP429" s="382"/>
      <c r="AQ429" s="451"/>
      <c r="AR429" s="452"/>
      <c r="AS429" s="452"/>
      <c r="AT429" s="452"/>
      <c r="AU429" s="452"/>
      <c r="AV429" s="452"/>
      <c r="AW429" s="452"/>
      <c r="AX429" s="452"/>
      <c r="AY429" s="453"/>
      <c r="AZ429" s="454"/>
      <c r="BA429" s="455"/>
      <c r="BB429" s="455"/>
      <c r="BC429" s="455"/>
      <c r="BD429" s="455"/>
      <c r="BE429" s="455"/>
      <c r="BF429" s="455"/>
      <c r="BG429" s="455"/>
      <c r="BH429" s="455"/>
      <c r="BI429" s="456"/>
    </row>
    <row r="430" spans="1:61" s="100" customFormat="1" ht="25.5" customHeight="1">
      <c r="A430" s="431"/>
      <c r="B430" s="432"/>
      <c r="C430" s="432"/>
      <c r="D430" s="432"/>
      <c r="E430" s="382" t="s">
        <v>339</v>
      </c>
      <c r="F430" s="382"/>
      <c r="G430" s="382"/>
      <c r="H430" s="382"/>
      <c r="I430" s="382"/>
      <c r="J430" s="382"/>
      <c r="K430" s="382"/>
      <c r="L430" s="382"/>
      <c r="M430" s="382"/>
      <c r="N430" s="382"/>
      <c r="O430" s="382"/>
      <c r="P430" s="382"/>
      <c r="Q430" s="382"/>
      <c r="R430" s="382"/>
      <c r="S430" s="382"/>
      <c r="T430" s="382"/>
      <c r="U430" s="382"/>
      <c r="V430" s="382"/>
      <c r="W430" s="382"/>
      <c r="X430" s="382"/>
      <c r="Y430" s="382"/>
      <c r="Z430" s="382"/>
      <c r="AA430" s="382"/>
      <c r="AB430" s="382"/>
      <c r="AC430" s="382"/>
      <c r="AD430" s="382"/>
      <c r="AE430" s="382"/>
      <c r="AF430" s="382"/>
      <c r="AG430" s="382"/>
      <c r="AH430" s="382"/>
      <c r="AI430" s="382"/>
      <c r="AJ430" s="382"/>
      <c r="AK430" s="382"/>
      <c r="AL430" s="382"/>
      <c r="AM430" s="382"/>
      <c r="AN430" s="382"/>
      <c r="AO430" s="382"/>
      <c r="AP430" s="382"/>
      <c r="AQ430" s="457"/>
      <c r="AR430" s="458"/>
      <c r="AS430" s="458"/>
      <c r="AT430" s="458"/>
      <c r="AU430" s="458"/>
      <c r="AV430" s="458"/>
      <c r="AW430" s="458"/>
      <c r="AX430" s="458"/>
      <c r="AY430" s="459"/>
      <c r="AZ430" s="454"/>
      <c r="BA430" s="455"/>
      <c r="BB430" s="455"/>
      <c r="BC430" s="455"/>
      <c r="BD430" s="455"/>
      <c r="BE430" s="455"/>
      <c r="BF430" s="455"/>
      <c r="BG430" s="455"/>
      <c r="BH430" s="455"/>
      <c r="BI430" s="456"/>
    </row>
    <row r="431" spans="1:61" s="85" customFormat="1" ht="15">
      <c r="A431" s="446" t="s">
        <v>128</v>
      </c>
      <c r="B431" s="447"/>
      <c r="C431" s="447"/>
      <c r="D431" s="447"/>
      <c r="E431" s="442" t="s">
        <v>127</v>
      </c>
      <c r="F431" s="442"/>
      <c r="G431" s="442"/>
      <c r="H431" s="442"/>
      <c r="I431" s="442"/>
      <c r="J431" s="442"/>
      <c r="K431" s="442"/>
      <c r="L431" s="442"/>
      <c r="M431" s="442"/>
      <c r="N431" s="442"/>
      <c r="O431" s="442"/>
      <c r="P431" s="442"/>
      <c r="Q431" s="442"/>
      <c r="R431" s="442"/>
      <c r="S431" s="442"/>
      <c r="T431" s="442"/>
      <c r="U431" s="442"/>
      <c r="V431" s="442"/>
      <c r="W431" s="442"/>
      <c r="X431" s="442"/>
      <c r="Y431" s="442"/>
      <c r="Z431" s="442"/>
      <c r="AA431" s="442"/>
      <c r="AB431" s="442"/>
      <c r="AC431" s="442"/>
      <c r="AD431" s="442"/>
      <c r="AE431" s="442"/>
      <c r="AF431" s="442"/>
      <c r="AG431" s="442"/>
      <c r="AH431" s="442"/>
      <c r="AI431" s="442"/>
      <c r="AJ431" s="442"/>
      <c r="AK431" s="442"/>
      <c r="AL431" s="442"/>
      <c r="AM431" s="442"/>
      <c r="AN431" s="442"/>
      <c r="AO431" s="442"/>
      <c r="AP431" s="442"/>
      <c r="AQ431" s="443"/>
      <c r="AR431" s="444"/>
      <c r="AS431" s="444"/>
      <c r="AT431" s="444"/>
      <c r="AU431" s="444"/>
      <c r="AV431" s="444"/>
      <c r="AW431" s="444"/>
      <c r="AX431" s="444"/>
      <c r="AY431" s="445"/>
      <c r="AZ431" s="428"/>
      <c r="BA431" s="429"/>
      <c r="BB431" s="429"/>
      <c r="BC431" s="429"/>
      <c r="BD431" s="429"/>
      <c r="BE431" s="429"/>
      <c r="BF431" s="429"/>
      <c r="BG431" s="429"/>
      <c r="BH431" s="429"/>
      <c r="BI431" s="430"/>
    </row>
    <row r="432" spans="1:61" s="85" customFormat="1" ht="15">
      <c r="A432" s="446" t="s">
        <v>333</v>
      </c>
      <c r="B432" s="447"/>
      <c r="C432" s="447"/>
      <c r="D432" s="447"/>
      <c r="E432" s="442" t="s">
        <v>334</v>
      </c>
      <c r="F432" s="442"/>
      <c r="G432" s="442"/>
      <c r="H432" s="442"/>
      <c r="I432" s="442"/>
      <c r="J432" s="442"/>
      <c r="K432" s="442"/>
      <c r="L432" s="442"/>
      <c r="M432" s="442"/>
      <c r="N432" s="442"/>
      <c r="O432" s="442"/>
      <c r="P432" s="442"/>
      <c r="Q432" s="442"/>
      <c r="R432" s="442"/>
      <c r="S432" s="442"/>
      <c r="T432" s="442"/>
      <c r="U432" s="442"/>
      <c r="V432" s="442"/>
      <c r="W432" s="442"/>
      <c r="X432" s="442"/>
      <c r="Y432" s="442"/>
      <c r="Z432" s="442"/>
      <c r="AA432" s="442"/>
      <c r="AB432" s="442"/>
      <c r="AC432" s="442"/>
      <c r="AD432" s="442"/>
      <c r="AE432" s="442"/>
      <c r="AF432" s="442"/>
      <c r="AG432" s="442"/>
      <c r="AH432" s="442"/>
      <c r="AI432" s="442"/>
      <c r="AJ432" s="442"/>
      <c r="AK432" s="442"/>
      <c r="AL432" s="442"/>
      <c r="AM432" s="442"/>
      <c r="AN432" s="442"/>
      <c r="AO432" s="442"/>
      <c r="AP432" s="442"/>
      <c r="AQ432" s="425"/>
      <c r="AR432" s="426"/>
      <c r="AS432" s="426"/>
      <c r="AT432" s="426"/>
      <c r="AU432" s="426"/>
      <c r="AV432" s="426"/>
      <c r="AW432" s="426"/>
      <c r="AX432" s="426"/>
      <c r="AY432" s="427"/>
      <c r="AZ432" s="428"/>
      <c r="BA432" s="429"/>
      <c r="BB432" s="429"/>
      <c r="BC432" s="429"/>
      <c r="BD432" s="429"/>
      <c r="BE432" s="429"/>
      <c r="BF432" s="429"/>
      <c r="BG432" s="429"/>
      <c r="BH432" s="429"/>
      <c r="BI432" s="430"/>
    </row>
    <row r="433" spans="1:61" s="85" customFormat="1" ht="20.25" customHeight="1">
      <c r="A433" s="416"/>
      <c r="B433" s="417"/>
      <c r="C433" s="417"/>
      <c r="D433" s="417"/>
      <c r="E433" s="418" t="s">
        <v>129</v>
      </c>
      <c r="F433" s="418"/>
      <c r="G433" s="418"/>
      <c r="H433" s="418"/>
      <c r="I433" s="418"/>
      <c r="J433" s="418"/>
      <c r="K433" s="418"/>
      <c r="L433" s="418"/>
      <c r="M433" s="418"/>
      <c r="N433" s="418"/>
      <c r="O433" s="418"/>
      <c r="P433" s="418"/>
      <c r="Q433" s="418"/>
      <c r="R433" s="418"/>
      <c r="S433" s="418"/>
      <c r="T433" s="418"/>
      <c r="U433" s="418"/>
      <c r="V433" s="418"/>
      <c r="W433" s="418"/>
      <c r="X433" s="418"/>
      <c r="Y433" s="418"/>
      <c r="Z433" s="418"/>
      <c r="AA433" s="418"/>
      <c r="AB433" s="418"/>
      <c r="AC433" s="418"/>
      <c r="AD433" s="418"/>
      <c r="AE433" s="418"/>
      <c r="AF433" s="418"/>
      <c r="AG433" s="418"/>
      <c r="AH433" s="418"/>
      <c r="AI433" s="418"/>
      <c r="AJ433" s="418"/>
      <c r="AK433" s="418"/>
      <c r="AL433" s="418"/>
      <c r="AM433" s="418"/>
      <c r="AN433" s="418"/>
      <c r="AO433" s="418"/>
      <c r="AP433" s="418"/>
      <c r="AQ433" s="419">
        <f>AQ422+AQ425+AQ431</f>
        <v>0</v>
      </c>
      <c r="AR433" s="420"/>
      <c r="AS433" s="420"/>
      <c r="AT433" s="420"/>
      <c r="AU433" s="420"/>
      <c r="AV433" s="420"/>
      <c r="AW433" s="420"/>
      <c r="AX433" s="420"/>
      <c r="AY433" s="421"/>
      <c r="AZ433" s="422">
        <f>AZ422+AZ425+AZ431+AZ432</f>
        <v>0</v>
      </c>
      <c r="BA433" s="423"/>
      <c r="BB433" s="423"/>
      <c r="BC433" s="423"/>
      <c r="BD433" s="423"/>
      <c r="BE433" s="423"/>
      <c r="BF433" s="423"/>
      <c r="BG433" s="423"/>
      <c r="BH433" s="423"/>
      <c r="BI433" s="424"/>
    </row>
    <row r="434" spans="1:61" s="85" customFormat="1" ht="20.25" customHeight="1">
      <c r="A434" s="416"/>
      <c r="B434" s="417"/>
      <c r="C434" s="417"/>
      <c r="D434" s="417"/>
      <c r="E434" s="418" t="s">
        <v>130</v>
      </c>
      <c r="F434" s="418"/>
      <c r="G434" s="418"/>
      <c r="H434" s="418"/>
      <c r="I434" s="418"/>
      <c r="J434" s="418"/>
      <c r="K434" s="418"/>
      <c r="L434" s="418"/>
      <c r="M434" s="418"/>
      <c r="N434" s="418"/>
      <c r="O434" s="418"/>
      <c r="P434" s="418"/>
      <c r="Q434" s="418"/>
      <c r="R434" s="418"/>
      <c r="S434" s="418"/>
      <c r="T434" s="418"/>
      <c r="U434" s="418"/>
      <c r="V434" s="418"/>
      <c r="W434" s="418"/>
      <c r="X434" s="418"/>
      <c r="Y434" s="418"/>
      <c r="Z434" s="418"/>
      <c r="AA434" s="418"/>
      <c r="AB434" s="418"/>
      <c r="AC434" s="418"/>
      <c r="AD434" s="418"/>
      <c r="AE434" s="418"/>
      <c r="AF434" s="418"/>
      <c r="AG434" s="418"/>
      <c r="AH434" s="418"/>
      <c r="AI434" s="418"/>
      <c r="AJ434" s="418"/>
      <c r="AK434" s="418"/>
      <c r="AL434" s="418"/>
      <c r="AM434" s="418"/>
      <c r="AN434" s="418"/>
      <c r="AO434" s="418"/>
      <c r="AP434" s="418"/>
      <c r="AQ434" s="472"/>
      <c r="AR434" s="473"/>
      <c r="AS434" s="473"/>
      <c r="AT434" s="473"/>
      <c r="AU434" s="473"/>
      <c r="AV434" s="473"/>
      <c r="AW434" s="473"/>
      <c r="AX434" s="473"/>
      <c r="AY434" s="474"/>
      <c r="AZ434" s="475"/>
      <c r="BA434" s="476"/>
      <c r="BB434" s="476"/>
      <c r="BC434" s="476"/>
      <c r="BD434" s="476"/>
      <c r="BE434" s="476"/>
      <c r="BF434" s="476"/>
      <c r="BG434" s="476"/>
      <c r="BH434" s="476"/>
      <c r="BI434" s="477"/>
    </row>
    <row r="435" spans="1:61" s="85" customFormat="1" ht="20.25" customHeight="1">
      <c r="A435" s="416"/>
      <c r="B435" s="417"/>
      <c r="C435" s="417"/>
      <c r="D435" s="417"/>
      <c r="E435" s="418" t="s">
        <v>131</v>
      </c>
      <c r="F435" s="418"/>
      <c r="G435" s="418"/>
      <c r="H435" s="418"/>
      <c r="I435" s="418"/>
      <c r="J435" s="418"/>
      <c r="K435" s="418"/>
      <c r="L435" s="418"/>
      <c r="M435" s="418"/>
      <c r="N435" s="418"/>
      <c r="O435" s="418"/>
      <c r="P435" s="418"/>
      <c r="Q435" s="418"/>
      <c r="R435" s="418"/>
      <c r="S435" s="418"/>
      <c r="T435" s="418"/>
      <c r="U435" s="418"/>
      <c r="V435" s="418"/>
      <c r="W435" s="418"/>
      <c r="X435" s="418"/>
      <c r="Y435" s="418"/>
      <c r="Z435" s="418"/>
      <c r="AA435" s="418"/>
      <c r="AB435" s="418"/>
      <c r="AC435" s="418"/>
      <c r="AD435" s="418"/>
      <c r="AE435" s="418"/>
      <c r="AF435" s="418"/>
      <c r="AG435" s="418"/>
      <c r="AH435" s="418"/>
      <c r="AI435" s="418"/>
      <c r="AJ435" s="418"/>
      <c r="AK435" s="418"/>
      <c r="AL435" s="418"/>
      <c r="AM435" s="418"/>
      <c r="AN435" s="418"/>
      <c r="AO435" s="418"/>
      <c r="AP435" s="418"/>
      <c r="AQ435" s="460">
        <f>AQ433+AZ433+AQ434+AZ434</f>
        <v>0</v>
      </c>
      <c r="AR435" s="461"/>
      <c r="AS435" s="461"/>
      <c r="AT435" s="461"/>
      <c r="AU435" s="461"/>
      <c r="AV435" s="461"/>
      <c r="AW435" s="461"/>
      <c r="AX435" s="461"/>
      <c r="AY435" s="461"/>
      <c r="AZ435" s="461"/>
      <c r="BA435" s="461"/>
      <c r="BB435" s="461"/>
      <c r="BC435" s="461"/>
      <c r="BD435" s="461"/>
      <c r="BE435" s="461"/>
      <c r="BF435" s="461"/>
      <c r="BG435" s="461"/>
      <c r="BH435" s="461"/>
      <c r="BI435" s="462"/>
    </row>
    <row r="436" spans="1:61" s="85" customFormat="1" ht="7.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row>
    <row r="437" spans="1:61" s="85" customFormat="1" ht="7.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row>
    <row r="438" spans="1:61" s="85" customFormat="1" ht="15">
      <c r="A438" s="823" t="s">
        <v>512</v>
      </c>
      <c r="B438" s="823"/>
      <c r="C438" s="823"/>
      <c r="D438" s="823"/>
      <c r="E438" s="823"/>
      <c r="F438" s="823"/>
      <c r="G438" s="823"/>
      <c r="H438" s="823"/>
      <c r="I438" s="823"/>
      <c r="J438" s="823"/>
      <c r="K438" s="823"/>
      <c r="L438" s="823"/>
      <c r="M438" s="823"/>
      <c r="N438" s="823"/>
      <c r="O438" s="823"/>
      <c r="P438" s="823"/>
      <c r="Q438" s="823"/>
      <c r="R438" s="823"/>
      <c r="S438" s="823"/>
      <c r="T438" s="823"/>
      <c r="U438" s="823"/>
      <c r="V438" s="823"/>
      <c r="W438" s="823"/>
      <c r="X438" s="823"/>
      <c r="Y438" s="823"/>
      <c r="Z438" s="823"/>
      <c r="AA438" s="823"/>
      <c r="AB438" s="823"/>
      <c r="AC438" s="823"/>
      <c r="AD438" s="823"/>
      <c r="AE438" s="823"/>
      <c r="AF438" s="823"/>
      <c r="AG438" s="823"/>
      <c r="AH438" s="823"/>
      <c r="AI438" s="823"/>
      <c r="AJ438" s="823"/>
      <c r="AK438" s="823"/>
      <c r="AL438" s="823"/>
      <c r="AM438" s="823"/>
      <c r="AN438" s="823"/>
      <c r="AO438" s="823"/>
      <c r="AP438" s="823"/>
      <c r="AQ438" s="823"/>
      <c r="AR438" s="823"/>
      <c r="AS438" s="823"/>
      <c r="AT438" s="23"/>
      <c r="AU438" s="23"/>
      <c r="AV438" s="23"/>
      <c r="AW438" s="23"/>
      <c r="AX438" s="23"/>
      <c r="AY438" s="23"/>
      <c r="AZ438" s="23"/>
      <c r="BA438" s="23"/>
      <c r="BB438" s="23"/>
      <c r="BC438" s="23"/>
      <c r="BD438" s="23"/>
      <c r="BE438" s="23"/>
      <c r="BF438" s="23"/>
      <c r="BG438" s="23"/>
      <c r="BH438" s="23"/>
      <c r="BI438" s="23"/>
    </row>
    <row r="439" spans="1:61" s="85" customFormat="1" ht="14.2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row>
    <row r="440" spans="1:61" s="85" customFormat="1" ht="14.2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row>
    <row r="441" spans="1:61" s="85" customFormat="1" ht="15">
      <c r="A441" s="23"/>
      <c r="B441" s="23"/>
      <c r="C441" s="23"/>
      <c r="D441" s="23"/>
      <c r="E441" s="23"/>
      <c r="F441" s="23"/>
      <c r="G441" s="23"/>
      <c r="AQ441" s="23"/>
      <c r="AR441" s="23"/>
      <c r="AS441" s="23"/>
      <c r="AT441" s="23"/>
      <c r="AU441" s="23"/>
      <c r="AV441" s="23"/>
      <c r="AW441" s="23"/>
      <c r="AX441" s="23"/>
      <c r="AY441" s="23"/>
      <c r="AZ441" s="23"/>
      <c r="BA441" s="23"/>
      <c r="BB441" s="23"/>
      <c r="BC441" s="23"/>
      <c r="BD441" s="23"/>
      <c r="BE441" s="23"/>
      <c r="BF441" s="23"/>
      <c r="BG441" s="23"/>
      <c r="BH441" s="23"/>
      <c r="BI441" s="23"/>
    </row>
    <row r="442" spans="1:61" s="85" customFormat="1" ht="14.2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row>
    <row r="443" spans="1:62" s="85" customFormat="1" ht="15">
      <c r="A443" s="813" t="s">
        <v>0</v>
      </c>
      <c r="B443" s="814"/>
      <c r="C443" s="814"/>
      <c r="D443" s="814"/>
      <c r="E443" s="814"/>
      <c r="F443" s="814"/>
      <c r="G443" s="814"/>
      <c r="H443" s="814"/>
      <c r="I443" s="814"/>
      <c r="J443" s="814"/>
      <c r="K443" s="814"/>
      <c r="L443" s="814"/>
      <c r="M443" s="814"/>
      <c r="N443" s="814"/>
      <c r="O443" s="814"/>
      <c r="P443" s="814"/>
      <c r="Q443" s="814"/>
      <c r="R443" s="814"/>
      <c r="S443" s="814"/>
      <c r="T443" s="814"/>
      <c r="U443" s="814"/>
      <c r="V443" s="814"/>
      <c r="W443" s="814"/>
      <c r="X443" s="814"/>
      <c r="Y443" s="814"/>
      <c r="Z443" s="814"/>
      <c r="AA443" s="814"/>
      <c r="AB443" s="814"/>
      <c r="AC443" s="814"/>
      <c r="AD443" s="815"/>
      <c r="AE443" s="824" t="s">
        <v>409</v>
      </c>
      <c r="AF443" s="825"/>
      <c r="AG443" s="825"/>
      <c r="AH443" s="825"/>
      <c r="AI443" s="825"/>
      <c r="AJ443" s="825"/>
      <c r="AK443" s="825"/>
      <c r="AL443" s="825"/>
      <c r="AM443" s="825"/>
      <c r="AN443" s="825"/>
      <c r="AO443" s="825"/>
      <c r="AP443" s="825"/>
      <c r="AQ443" s="825"/>
      <c r="AR443" s="825"/>
      <c r="AS443" s="825"/>
      <c r="AT443" s="825"/>
      <c r="AU443" s="825"/>
      <c r="AV443" s="825"/>
      <c r="AW443" s="825"/>
      <c r="AX443" s="825"/>
      <c r="AY443" s="825"/>
      <c r="AZ443" s="825"/>
      <c r="BA443" s="825"/>
      <c r="BB443" s="825"/>
      <c r="BC443" s="825"/>
      <c r="BD443" s="825"/>
      <c r="BE443" s="825"/>
      <c r="BF443" s="825"/>
      <c r="BG443" s="825"/>
      <c r="BH443" s="825"/>
      <c r="BI443" s="826"/>
      <c r="BJ443" s="2"/>
    </row>
    <row r="444" spans="1:62" s="85" customFormat="1" ht="15">
      <c r="A444" s="810" t="s">
        <v>1</v>
      </c>
      <c r="B444" s="811"/>
      <c r="C444" s="811"/>
      <c r="D444" s="811"/>
      <c r="E444" s="811"/>
      <c r="F444" s="811"/>
      <c r="G444" s="811"/>
      <c r="H444" s="811"/>
      <c r="I444" s="811"/>
      <c r="J444" s="811"/>
      <c r="K444" s="811"/>
      <c r="L444" s="811"/>
      <c r="M444" s="811"/>
      <c r="N444" s="811"/>
      <c r="O444" s="811"/>
      <c r="P444" s="811"/>
      <c r="Q444" s="811"/>
      <c r="R444" s="811"/>
      <c r="S444" s="811"/>
      <c r="T444" s="811"/>
      <c r="U444" s="811"/>
      <c r="V444" s="811"/>
      <c r="W444" s="811"/>
      <c r="X444" s="811"/>
      <c r="Y444" s="811"/>
      <c r="Z444" s="811"/>
      <c r="AA444" s="811"/>
      <c r="AB444" s="811"/>
      <c r="AC444" s="811"/>
      <c r="AD444" s="812"/>
      <c r="AE444" s="827"/>
      <c r="AF444" s="828"/>
      <c r="AG444" s="828"/>
      <c r="AH444" s="828"/>
      <c r="AI444" s="828"/>
      <c r="AJ444" s="828"/>
      <c r="AK444" s="828"/>
      <c r="AL444" s="828"/>
      <c r="AM444" s="828"/>
      <c r="AN444" s="828"/>
      <c r="AO444" s="828"/>
      <c r="AP444" s="828"/>
      <c r="AQ444" s="828"/>
      <c r="AR444" s="828"/>
      <c r="AS444" s="828"/>
      <c r="AT444" s="828"/>
      <c r="AU444" s="828"/>
      <c r="AV444" s="828"/>
      <c r="AW444" s="828"/>
      <c r="AX444" s="828"/>
      <c r="AY444" s="828"/>
      <c r="AZ444" s="828"/>
      <c r="BA444" s="828"/>
      <c r="BB444" s="828"/>
      <c r="BC444" s="828"/>
      <c r="BD444" s="828"/>
      <c r="BE444" s="828"/>
      <c r="BF444" s="828"/>
      <c r="BG444" s="828"/>
      <c r="BH444" s="828"/>
      <c r="BI444" s="829"/>
      <c r="BJ444" s="2"/>
    </row>
    <row r="445" spans="1:61" s="85" customFormat="1" ht="14.25" customHeight="1">
      <c r="A445" s="54"/>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6"/>
      <c r="AE445" s="151"/>
      <c r="AF445" s="152"/>
      <c r="AG445" s="152"/>
      <c r="AH445" s="152"/>
      <c r="AI445" s="152"/>
      <c r="AJ445" s="152"/>
      <c r="AK445" s="152"/>
      <c r="AL445" s="152"/>
      <c r="AM445" s="152"/>
      <c r="AN445" s="152"/>
      <c r="AO445" s="152"/>
      <c r="AP445" s="152"/>
      <c r="AQ445" s="152"/>
      <c r="AR445" s="152"/>
      <c r="AS445" s="152"/>
      <c r="AT445" s="152"/>
      <c r="AU445" s="152"/>
      <c r="AV445" s="152"/>
      <c r="AW445" s="152"/>
      <c r="AX445" s="152"/>
      <c r="AY445" s="152"/>
      <c r="AZ445" s="152"/>
      <c r="BA445" s="152"/>
      <c r="BB445" s="152"/>
      <c r="BC445" s="152"/>
      <c r="BD445" s="152"/>
      <c r="BE445" s="152"/>
      <c r="BF445" s="152"/>
      <c r="BG445" s="152"/>
      <c r="BH445" s="152"/>
      <c r="BI445" s="153"/>
    </row>
    <row r="446" spans="1:61" s="85" customFormat="1" ht="14.25" customHeight="1">
      <c r="A446" s="788" t="s">
        <v>132</v>
      </c>
      <c r="B446" s="789"/>
      <c r="C446" s="789"/>
      <c r="D446" s="789"/>
      <c r="E446" s="789"/>
      <c r="F446" s="789"/>
      <c r="G446" s="789"/>
      <c r="H446" s="789"/>
      <c r="I446" s="789"/>
      <c r="J446" s="789"/>
      <c r="K446" s="789"/>
      <c r="L446" s="789"/>
      <c r="M446" s="789"/>
      <c r="N446" s="789"/>
      <c r="O446" s="789"/>
      <c r="P446" s="789"/>
      <c r="Q446" s="789"/>
      <c r="R446" s="789"/>
      <c r="S446" s="789"/>
      <c r="T446" s="789"/>
      <c r="U446" s="789"/>
      <c r="V446" s="789"/>
      <c r="W446" s="789"/>
      <c r="X446" s="789"/>
      <c r="Y446" s="789"/>
      <c r="Z446" s="789"/>
      <c r="AA446" s="789"/>
      <c r="AB446" s="789"/>
      <c r="AC446" s="789"/>
      <c r="AD446" s="790"/>
      <c r="AE446" s="154"/>
      <c r="AF446" s="155"/>
      <c r="AG446" s="155"/>
      <c r="AH446" s="155"/>
      <c r="AI446" s="155"/>
      <c r="AJ446" s="155"/>
      <c r="AK446" s="155"/>
      <c r="AL446" s="155"/>
      <c r="AM446" s="155"/>
      <c r="AN446" s="155"/>
      <c r="AO446" s="155"/>
      <c r="AP446" s="155"/>
      <c r="AQ446" s="155"/>
      <c r="AR446" s="155"/>
      <c r="AS446" s="155"/>
      <c r="AT446" s="155"/>
      <c r="AU446" s="155"/>
      <c r="AV446" s="155"/>
      <c r="AW446" s="155"/>
      <c r="AX446" s="155"/>
      <c r="AY446" s="155"/>
      <c r="AZ446" s="155"/>
      <c r="BA446" s="155"/>
      <c r="BB446" s="155"/>
      <c r="BC446" s="155"/>
      <c r="BD446" s="155"/>
      <c r="BE446" s="155"/>
      <c r="BF446" s="155"/>
      <c r="BG446" s="155"/>
      <c r="BH446" s="155"/>
      <c r="BI446" s="156"/>
    </row>
    <row r="447" spans="1:61" s="85" customFormat="1" ht="14.25" customHeight="1">
      <c r="A447" s="820" t="s">
        <v>133</v>
      </c>
      <c r="B447" s="821"/>
      <c r="C447" s="821"/>
      <c r="D447" s="821"/>
      <c r="E447" s="821"/>
      <c r="F447" s="821"/>
      <c r="G447" s="821"/>
      <c r="H447" s="821"/>
      <c r="I447" s="821"/>
      <c r="J447" s="821"/>
      <c r="K447" s="821"/>
      <c r="L447" s="821"/>
      <c r="M447" s="821"/>
      <c r="N447" s="821"/>
      <c r="O447" s="821"/>
      <c r="P447" s="821"/>
      <c r="Q447" s="821"/>
      <c r="R447" s="821"/>
      <c r="S447" s="821"/>
      <c r="T447" s="821"/>
      <c r="U447" s="821"/>
      <c r="V447" s="821"/>
      <c r="W447" s="821"/>
      <c r="X447" s="821"/>
      <c r="Y447" s="821"/>
      <c r="Z447" s="821"/>
      <c r="AA447" s="821"/>
      <c r="AB447" s="821"/>
      <c r="AC447" s="821"/>
      <c r="AD447" s="822"/>
      <c r="AE447" s="154"/>
      <c r="AF447" s="155"/>
      <c r="AG447" s="155"/>
      <c r="AH447" s="155"/>
      <c r="AI447" s="155"/>
      <c r="AJ447" s="155"/>
      <c r="AK447" s="155"/>
      <c r="AL447" s="155"/>
      <c r="AM447" s="155"/>
      <c r="AN447" s="155"/>
      <c r="AO447" s="155"/>
      <c r="AP447" s="155"/>
      <c r="AQ447" s="155"/>
      <c r="AR447" s="155"/>
      <c r="AS447" s="155"/>
      <c r="AT447" s="155"/>
      <c r="AU447" s="155"/>
      <c r="AV447" s="155"/>
      <c r="AW447" s="155"/>
      <c r="AX447" s="155"/>
      <c r="AY447" s="155"/>
      <c r="AZ447" s="155"/>
      <c r="BA447" s="155"/>
      <c r="BB447" s="155"/>
      <c r="BC447" s="155"/>
      <c r="BD447" s="155"/>
      <c r="BE447" s="155"/>
      <c r="BF447" s="155"/>
      <c r="BG447" s="155"/>
      <c r="BH447" s="155"/>
      <c r="BI447" s="156"/>
    </row>
    <row r="448" spans="1:61" s="85" customFormat="1" ht="9.75" customHeight="1">
      <c r="A448" s="816" t="s">
        <v>134</v>
      </c>
      <c r="B448" s="817"/>
      <c r="C448" s="817"/>
      <c r="D448" s="817"/>
      <c r="E448" s="817"/>
      <c r="F448" s="817"/>
      <c r="G448" s="817"/>
      <c r="H448" s="817"/>
      <c r="I448" s="817"/>
      <c r="J448" s="817"/>
      <c r="K448" s="817"/>
      <c r="L448" s="817"/>
      <c r="M448" s="817"/>
      <c r="N448" s="817"/>
      <c r="O448" s="817"/>
      <c r="P448" s="817"/>
      <c r="Q448" s="818"/>
      <c r="R448" s="836"/>
      <c r="S448" s="838"/>
      <c r="T448" s="57"/>
      <c r="U448" s="57"/>
      <c r="V448" s="57"/>
      <c r="W448" s="57"/>
      <c r="X448" s="57"/>
      <c r="Y448" s="57"/>
      <c r="Z448" s="57"/>
      <c r="AA448" s="57"/>
      <c r="AB448" s="57"/>
      <c r="AC448" s="57"/>
      <c r="AD448" s="58"/>
      <c r="AE448" s="154"/>
      <c r="AF448" s="155"/>
      <c r="AG448" s="155"/>
      <c r="AH448" s="155"/>
      <c r="AI448" s="155"/>
      <c r="AJ448" s="155"/>
      <c r="AK448" s="155"/>
      <c r="AL448" s="155"/>
      <c r="AM448" s="155"/>
      <c r="AN448" s="155"/>
      <c r="AO448" s="155"/>
      <c r="AP448" s="155"/>
      <c r="AQ448" s="155"/>
      <c r="AR448" s="155"/>
      <c r="AS448" s="155"/>
      <c r="AT448" s="155"/>
      <c r="AU448" s="155"/>
      <c r="AV448" s="155"/>
      <c r="AW448" s="155"/>
      <c r="AX448" s="155"/>
      <c r="AY448" s="155"/>
      <c r="AZ448" s="155"/>
      <c r="BA448" s="155"/>
      <c r="BB448" s="155"/>
      <c r="BC448" s="155"/>
      <c r="BD448" s="155"/>
      <c r="BE448" s="155"/>
      <c r="BF448" s="155"/>
      <c r="BG448" s="155"/>
      <c r="BH448" s="155"/>
      <c r="BI448" s="156"/>
    </row>
    <row r="449" spans="1:61" s="85" customFormat="1" ht="15" customHeight="1">
      <c r="A449" s="987"/>
      <c r="B449" s="988"/>
      <c r="C449" s="988"/>
      <c r="D449" s="988"/>
      <c r="E449" s="988"/>
      <c r="F449" s="988"/>
      <c r="G449" s="988"/>
      <c r="H449" s="988"/>
      <c r="I449" s="988"/>
      <c r="J449" s="988"/>
      <c r="K449" s="988"/>
      <c r="L449" s="988"/>
      <c r="M449" s="988"/>
      <c r="N449" s="988"/>
      <c r="O449" s="988"/>
      <c r="P449" s="988"/>
      <c r="Q449" s="988"/>
      <c r="R449" s="988"/>
      <c r="S449" s="988"/>
      <c r="T449" s="988"/>
      <c r="U449" s="988"/>
      <c r="V449" s="988"/>
      <c r="W449" s="988"/>
      <c r="X449" s="988"/>
      <c r="Y449" s="988"/>
      <c r="Z449" s="988"/>
      <c r="AA449" s="988"/>
      <c r="AB449" s="988"/>
      <c r="AC449" s="988"/>
      <c r="AD449" s="989"/>
      <c r="AE449" s="20"/>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2"/>
    </row>
    <row r="450" spans="1:61" s="85" customFormat="1" ht="6.75" customHeight="1">
      <c r="A450" s="983" t="s">
        <v>410</v>
      </c>
      <c r="B450" s="984"/>
      <c r="C450" s="984"/>
      <c r="D450" s="984"/>
      <c r="E450" s="984"/>
      <c r="F450" s="984"/>
      <c r="G450" s="984"/>
      <c r="H450" s="984"/>
      <c r="I450" s="984"/>
      <c r="J450" s="984"/>
      <c r="K450" s="984"/>
      <c r="L450" s="984"/>
      <c r="M450" s="984"/>
      <c r="N450" s="984"/>
      <c r="O450" s="984"/>
      <c r="P450" s="984"/>
      <c r="Q450" s="984"/>
      <c r="R450" s="984"/>
      <c r="S450" s="984"/>
      <c r="T450" s="984"/>
      <c r="U450" s="984"/>
      <c r="V450" s="984"/>
      <c r="W450" s="984"/>
      <c r="X450" s="984"/>
      <c r="Y450" s="984"/>
      <c r="Z450" s="984"/>
      <c r="AA450" s="984"/>
      <c r="AB450" s="984"/>
      <c r="AC450" s="984"/>
      <c r="AD450" s="984"/>
      <c r="AE450" s="984"/>
      <c r="AF450" s="984"/>
      <c r="AG450" s="984"/>
      <c r="AH450" s="984"/>
      <c r="AI450" s="984"/>
      <c r="AJ450" s="984"/>
      <c r="AK450" s="984"/>
      <c r="AL450" s="984"/>
      <c r="AM450" s="984"/>
      <c r="AN450" s="984"/>
      <c r="AO450" s="984"/>
      <c r="AP450" s="984"/>
      <c r="AQ450" s="984"/>
      <c r="AR450" s="984"/>
      <c r="AS450" s="984"/>
      <c r="AT450" s="984"/>
      <c r="AU450" s="984"/>
      <c r="AV450" s="984"/>
      <c r="AW450" s="984"/>
      <c r="AX450" s="984"/>
      <c r="AY450" s="984"/>
      <c r="AZ450" s="984"/>
      <c r="BA450" s="984"/>
      <c r="BB450" s="984"/>
      <c r="BC450" s="984"/>
      <c r="BD450" s="997" t="s">
        <v>380</v>
      </c>
      <c r="BE450" s="997"/>
      <c r="BF450" s="997"/>
      <c r="BG450" s="997"/>
      <c r="BH450" s="997"/>
      <c r="BI450" s="998"/>
    </row>
    <row r="451" spans="1:61" s="85" customFormat="1" ht="21.75" customHeight="1">
      <c r="A451" s="985"/>
      <c r="B451" s="986"/>
      <c r="C451" s="986"/>
      <c r="D451" s="986"/>
      <c r="E451" s="986"/>
      <c r="F451" s="986"/>
      <c r="G451" s="986"/>
      <c r="H451" s="986"/>
      <c r="I451" s="986"/>
      <c r="J451" s="986"/>
      <c r="K451" s="986"/>
      <c r="L451" s="986"/>
      <c r="M451" s="986"/>
      <c r="N451" s="986"/>
      <c r="O451" s="986"/>
      <c r="P451" s="986"/>
      <c r="Q451" s="986"/>
      <c r="R451" s="986"/>
      <c r="S451" s="986"/>
      <c r="T451" s="986"/>
      <c r="U451" s="986"/>
      <c r="V451" s="986"/>
      <c r="W451" s="986"/>
      <c r="X451" s="986"/>
      <c r="Y451" s="986"/>
      <c r="Z451" s="986"/>
      <c r="AA451" s="986"/>
      <c r="AB451" s="986"/>
      <c r="AC451" s="986"/>
      <c r="AD451" s="986"/>
      <c r="AE451" s="986"/>
      <c r="AF451" s="986"/>
      <c r="AG451" s="986"/>
      <c r="AH451" s="986"/>
      <c r="AI451" s="986"/>
      <c r="AJ451" s="986"/>
      <c r="AK451" s="986"/>
      <c r="AL451" s="986"/>
      <c r="AM451" s="986"/>
      <c r="AN451" s="986"/>
      <c r="AO451" s="986"/>
      <c r="AP451" s="986"/>
      <c r="AQ451" s="986"/>
      <c r="AR451" s="986"/>
      <c r="AS451" s="986"/>
      <c r="AT451" s="986"/>
      <c r="AU451" s="986"/>
      <c r="AV451" s="986"/>
      <c r="AW451" s="986"/>
      <c r="AX451" s="986"/>
      <c r="AY451" s="986"/>
      <c r="AZ451" s="986"/>
      <c r="BA451" s="986"/>
      <c r="BB451" s="986"/>
      <c r="BC451" s="986"/>
      <c r="BD451" s="999"/>
      <c r="BE451" s="999"/>
      <c r="BF451" s="999"/>
      <c r="BG451" s="999"/>
      <c r="BH451" s="999"/>
      <c r="BI451" s="1000"/>
    </row>
    <row r="452" spans="1:61" s="85" customFormat="1" ht="19.5" customHeight="1">
      <c r="A452" s="996" t="s">
        <v>202</v>
      </c>
      <c r="B452" s="996"/>
      <c r="C452" s="996"/>
      <c r="D452" s="996"/>
      <c r="E452" s="996"/>
      <c r="F452" s="996"/>
      <c r="G452" s="996"/>
      <c r="H452" s="996"/>
      <c r="I452" s="996"/>
      <c r="J452" s="996"/>
      <c r="K452" s="996"/>
      <c r="L452" s="996"/>
      <c r="M452" s="996"/>
      <c r="N452" s="996"/>
      <c r="O452" s="996"/>
      <c r="P452" s="996"/>
      <c r="Q452" s="996"/>
      <c r="R452" s="996"/>
      <c r="S452" s="996"/>
      <c r="T452" s="996"/>
      <c r="U452" s="996"/>
      <c r="V452" s="996"/>
      <c r="W452" s="996"/>
      <c r="X452" s="996"/>
      <c r="Y452" s="996"/>
      <c r="Z452" s="996"/>
      <c r="AA452" s="996"/>
      <c r="AB452" s="996"/>
      <c r="AC452" s="996"/>
      <c r="AD452" s="996"/>
      <c r="AE452" s="996"/>
      <c r="AF452" s="996"/>
      <c r="AG452" s="996"/>
      <c r="AH452" s="996"/>
      <c r="AI452" s="996"/>
      <c r="AJ452" s="996"/>
      <c r="AK452" s="996"/>
      <c r="AL452" s="996"/>
      <c r="AM452" s="996"/>
      <c r="AN452" s="996"/>
      <c r="AO452" s="996"/>
      <c r="AP452" s="996"/>
      <c r="AQ452" s="996"/>
      <c r="AR452" s="996"/>
      <c r="AS452" s="996"/>
      <c r="AT452" s="996"/>
      <c r="AU452" s="996"/>
      <c r="AV452" s="996"/>
      <c r="AW452" s="996"/>
      <c r="AX452" s="996"/>
      <c r="AY452" s="996"/>
      <c r="AZ452" s="996"/>
      <c r="BA452" s="996"/>
      <c r="BB452" s="996"/>
      <c r="BC452" s="996"/>
      <c r="BD452" s="996"/>
      <c r="BE452" s="996"/>
      <c r="BF452" s="996"/>
      <c r="BG452" s="996"/>
      <c r="BH452" s="996"/>
      <c r="BI452" s="996"/>
    </row>
    <row r="453" spans="1:62" s="107" customFormat="1" ht="44.25" customHeight="1">
      <c r="A453" s="506" t="s">
        <v>135</v>
      </c>
      <c r="B453" s="507"/>
      <c r="C453" s="507"/>
      <c r="D453" s="507"/>
      <c r="E453" s="507"/>
      <c r="F453" s="507"/>
      <c r="G453" s="507"/>
      <c r="H453" s="507"/>
      <c r="I453" s="507"/>
      <c r="J453" s="507"/>
      <c r="K453" s="507"/>
      <c r="L453" s="507"/>
      <c r="M453" s="507"/>
      <c r="N453" s="507"/>
      <c r="O453" s="507"/>
      <c r="P453" s="507"/>
      <c r="Q453" s="507"/>
      <c r="R453" s="507"/>
      <c r="S453" s="507"/>
      <c r="T453" s="507"/>
      <c r="U453" s="507"/>
      <c r="V453" s="507"/>
      <c r="W453" s="507"/>
      <c r="X453" s="507"/>
      <c r="Y453" s="507"/>
      <c r="Z453" s="507"/>
      <c r="AA453" s="507"/>
      <c r="AB453" s="507"/>
      <c r="AC453" s="507"/>
      <c r="AD453" s="508"/>
      <c r="AE453" s="750" t="s">
        <v>136</v>
      </c>
      <c r="AF453" s="751"/>
      <c r="AG453" s="751"/>
      <c r="AH453" s="751"/>
      <c r="AI453" s="752"/>
      <c r="AJ453" s="750" t="s">
        <v>137</v>
      </c>
      <c r="AK453" s="751"/>
      <c r="AL453" s="751"/>
      <c r="AM453" s="751"/>
      <c r="AN453" s="751"/>
      <c r="AO453" s="751"/>
      <c r="AP453" s="752"/>
      <c r="AQ453" s="990" t="s">
        <v>203</v>
      </c>
      <c r="AR453" s="991"/>
      <c r="AS453" s="991"/>
      <c r="AT453" s="991"/>
      <c r="AU453" s="991"/>
      <c r="AV453" s="991"/>
      <c r="AW453" s="991"/>
      <c r="AX453" s="992"/>
      <c r="AY453" s="750" t="s">
        <v>136</v>
      </c>
      <c r="AZ453" s="751"/>
      <c r="BA453" s="751"/>
      <c r="BB453" s="751"/>
      <c r="BC453" s="752"/>
      <c r="BD453" s="750" t="s">
        <v>137</v>
      </c>
      <c r="BE453" s="751"/>
      <c r="BF453" s="751"/>
      <c r="BG453" s="751"/>
      <c r="BH453" s="751"/>
      <c r="BI453" s="752"/>
      <c r="BJ453" s="85"/>
    </row>
    <row r="454" spans="1:62" s="101" customFormat="1" ht="28.5" customHeight="1">
      <c r="A454" s="993" t="s">
        <v>138</v>
      </c>
      <c r="B454" s="994"/>
      <c r="C454" s="994"/>
      <c r="D454" s="994"/>
      <c r="E454" s="994"/>
      <c r="F454" s="994"/>
      <c r="G454" s="994"/>
      <c r="H454" s="994"/>
      <c r="I454" s="994"/>
      <c r="J454" s="994"/>
      <c r="K454" s="994"/>
      <c r="L454" s="994"/>
      <c r="M454" s="994"/>
      <c r="N454" s="994"/>
      <c r="O454" s="994"/>
      <c r="P454" s="994"/>
      <c r="Q454" s="994"/>
      <c r="R454" s="994"/>
      <c r="S454" s="994"/>
      <c r="T454" s="994"/>
      <c r="U454" s="994"/>
      <c r="V454" s="994"/>
      <c r="W454" s="994"/>
      <c r="X454" s="994"/>
      <c r="Y454" s="994"/>
      <c r="Z454" s="994"/>
      <c r="AA454" s="994"/>
      <c r="AB454" s="994"/>
      <c r="AC454" s="994"/>
      <c r="AD454" s="995"/>
      <c r="AE454" s="964" t="s">
        <v>139</v>
      </c>
      <c r="AF454" s="965"/>
      <c r="AG454" s="965"/>
      <c r="AH454" s="965"/>
      <c r="AI454" s="965"/>
      <c r="AJ454" s="965"/>
      <c r="AK454" s="965"/>
      <c r="AL454" s="965"/>
      <c r="AM454" s="965"/>
      <c r="AN454" s="965"/>
      <c r="AO454" s="965"/>
      <c r="AP454" s="965"/>
      <c r="AQ454" s="965"/>
      <c r="AR454" s="965"/>
      <c r="AS454" s="965"/>
      <c r="AT454" s="965"/>
      <c r="AU454" s="965"/>
      <c r="AV454" s="965"/>
      <c r="AW454" s="965"/>
      <c r="AX454" s="966"/>
      <c r="AY454" s="964" t="s">
        <v>140</v>
      </c>
      <c r="AZ454" s="965"/>
      <c r="BA454" s="965"/>
      <c r="BB454" s="965"/>
      <c r="BC454" s="965"/>
      <c r="BD454" s="965"/>
      <c r="BE454" s="965"/>
      <c r="BF454" s="965"/>
      <c r="BG454" s="965"/>
      <c r="BH454" s="965"/>
      <c r="BI454" s="966"/>
      <c r="BJ454" s="85"/>
    </row>
    <row r="455" spans="1:62" s="101" customFormat="1" ht="32.25" customHeight="1">
      <c r="A455" s="785" t="s">
        <v>411</v>
      </c>
      <c r="B455" s="786"/>
      <c r="C455" s="786"/>
      <c r="D455" s="786"/>
      <c r="E455" s="786"/>
      <c r="F455" s="786"/>
      <c r="G455" s="786"/>
      <c r="H455" s="786"/>
      <c r="I455" s="786"/>
      <c r="J455" s="786"/>
      <c r="K455" s="786"/>
      <c r="L455" s="786"/>
      <c r="M455" s="786"/>
      <c r="N455" s="786"/>
      <c r="O455" s="786"/>
      <c r="P455" s="786"/>
      <c r="Q455" s="786"/>
      <c r="R455" s="786"/>
      <c r="S455" s="786"/>
      <c r="T455" s="786"/>
      <c r="U455" s="786"/>
      <c r="V455" s="786"/>
      <c r="W455" s="786"/>
      <c r="X455" s="786"/>
      <c r="Y455" s="786"/>
      <c r="Z455" s="786"/>
      <c r="AA455" s="786"/>
      <c r="AB455" s="786"/>
      <c r="AC455" s="786"/>
      <c r="AD455" s="787"/>
      <c r="AE455" s="449"/>
      <c r="AF455" s="449"/>
      <c r="AG455" s="449"/>
      <c r="AH455" s="449"/>
      <c r="AI455" s="450"/>
      <c r="AJ455" s="448"/>
      <c r="AK455" s="449"/>
      <c r="AL455" s="449"/>
      <c r="AM455" s="449"/>
      <c r="AN455" s="449"/>
      <c r="AO455" s="449"/>
      <c r="AP455" s="450"/>
      <c r="AQ455" s="772"/>
      <c r="AR455" s="772"/>
      <c r="AS455" s="772"/>
      <c r="AT455" s="772"/>
      <c r="AU455" s="772"/>
      <c r="AV455" s="772"/>
      <c r="AW455" s="772"/>
      <c r="AX455" s="772"/>
      <c r="AY455" s="448"/>
      <c r="AZ455" s="449"/>
      <c r="BA455" s="449"/>
      <c r="BB455" s="449"/>
      <c r="BC455" s="450"/>
      <c r="BD455" s="448"/>
      <c r="BE455" s="449"/>
      <c r="BF455" s="449"/>
      <c r="BG455" s="449"/>
      <c r="BH455" s="449"/>
      <c r="BI455" s="450"/>
      <c r="BJ455" s="85"/>
    </row>
    <row r="456" spans="1:62" s="101" customFormat="1" ht="34.5" customHeight="1">
      <c r="A456" s="651" t="s">
        <v>385</v>
      </c>
      <c r="B456" s="652"/>
      <c r="C456" s="652"/>
      <c r="D456" s="652"/>
      <c r="E456" s="652"/>
      <c r="F456" s="652"/>
      <c r="G456" s="652"/>
      <c r="H456" s="652"/>
      <c r="I456" s="652"/>
      <c r="J456" s="652"/>
      <c r="K456" s="652"/>
      <c r="L456" s="652"/>
      <c r="M456" s="652"/>
      <c r="N456" s="652"/>
      <c r="O456" s="652"/>
      <c r="P456" s="652"/>
      <c r="Q456" s="652"/>
      <c r="R456" s="652"/>
      <c r="S456" s="652"/>
      <c r="T456" s="652"/>
      <c r="U456" s="652"/>
      <c r="V456" s="652"/>
      <c r="W456" s="652"/>
      <c r="X456" s="652"/>
      <c r="Y456" s="652"/>
      <c r="Z456" s="652"/>
      <c r="AA456" s="652"/>
      <c r="AB456" s="652"/>
      <c r="AC456" s="652"/>
      <c r="AD456" s="727"/>
      <c r="AE456" s="269"/>
      <c r="AF456" s="269"/>
      <c r="AG456" s="269"/>
      <c r="AH456" s="269"/>
      <c r="AI456" s="270"/>
      <c r="AJ456" s="268"/>
      <c r="AK456" s="269"/>
      <c r="AL456" s="269"/>
      <c r="AM456" s="269"/>
      <c r="AN456" s="269"/>
      <c r="AO456" s="269"/>
      <c r="AP456" s="270"/>
      <c r="AQ456" s="772"/>
      <c r="AR456" s="772"/>
      <c r="AS456" s="772"/>
      <c r="AT456" s="772"/>
      <c r="AU456" s="772"/>
      <c r="AV456" s="772"/>
      <c r="AW456" s="772"/>
      <c r="AX456" s="772"/>
      <c r="AY456" s="268"/>
      <c r="AZ456" s="269"/>
      <c r="BA456" s="269"/>
      <c r="BB456" s="269"/>
      <c r="BC456" s="270"/>
      <c r="BD456" s="268"/>
      <c r="BE456" s="269"/>
      <c r="BF456" s="269"/>
      <c r="BG456" s="269"/>
      <c r="BH456" s="269"/>
      <c r="BI456" s="270"/>
      <c r="BJ456" s="85"/>
    </row>
    <row r="457" spans="1:62" s="101" customFormat="1" ht="24" customHeight="1">
      <c r="A457" s="651" t="s">
        <v>382</v>
      </c>
      <c r="B457" s="652"/>
      <c r="C457" s="652"/>
      <c r="D457" s="652"/>
      <c r="E457" s="652"/>
      <c r="F457" s="652"/>
      <c r="G457" s="652"/>
      <c r="H457" s="652"/>
      <c r="I457" s="652"/>
      <c r="J457" s="652"/>
      <c r="K457" s="652"/>
      <c r="L457" s="652"/>
      <c r="M457" s="652"/>
      <c r="N457" s="652"/>
      <c r="O457" s="652"/>
      <c r="P457" s="652"/>
      <c r="Q457" s="652"/>
      <c r="R457" s="652"/>
      <c r="S457" s="652"/>
      <c r="T457" s="652"/>
      <c r="U457" s="652"/>
      <c r="V457" s="652"/>
      <c r="W457" s="652"/>
      <c r="X457" s="652"/>
      <c r="Y457" s="652"/>
      <c r="Z457" s="652"/>
      <c r="AA457" s="652"/>
      <c r="AB457" s="652"/>
      <c r="AC457" s="652"/>
      <c r="AD457" s="727"/>
      <c r="AE457" s="269"/>
      <c r="AF457" s="269"/>
      <c r="AG457" s="269"/>
      <c r="AH457" s="269"/>
      <c r="AI457" s="270"/>
      <c r="AJ457" s="268"/>
      <c r="AK457" s="269"/>
      <c r="AL457" s="269"/>
      <c r="AM457" s="269"/>
      <c r="AN457" s="269"/>
      <c r="AO457" s="269"/>
      <c r="AP457" s="270"/>
      <c r="AQ457" s="772"/>
      <c r="AR457" s="772"/>
      <c r="AS457" s="772"/>
      <c r="AT457" s="772"/>
      <c r="AU457" s="772"/>
      <c r="AV457" s="772"/>
      <c r="AW457" s="772"/>
      <c r="AX457" s="772"/>
      <c r="AY457" s="268"/>
      <c r="AZ457" s="269"/>
      <c r="BA457" s="269"/>
      <c r="BB457" s="269"/>
      <c r="BC457" s="270"/>
      <c r="BD457" s="268"/>
      <c r="BE457" s="269"/>
      <c r="BF457" s="269"/>
      <c r="BG457" s="269"/>
      <c r="BH457" s="269"/>
      <c r="BI457" s="270"/>
      <c r="BJ457" s="85"/>
    </row>
    <row r="458" spans="1:62" s="101" customFormat="1" ht="30.75" customHeight="1">
      <c r="A458" s="1002" t="s">
        <v>383</v>
      </c>
      <c r="B458" s="1003"/>
      <c r="C458" s="1003"/>
      <c r="D458" s="1003"/>
      <c r="E458" s="1003"/>
      <c r="F458" s="1003"/>
      <c r="G458" s="1003"/>
      <c r="H458" s="1003"/>
      <c r="I458" s="1003"/>
      <c r="J458" s="1003"/>
      <c r="K458" s="1003"/>
      <c r="L458" s="1003"/>
      <c r="M458" s="1003"/>
      <c r="N458" s="1003"/>
      <c r="O458" s="1003"/>
      <c r="P458" s="1003"/>
      <c r="Q458" s="1003"/>
      <c r="R458" s="1003"/>
      <c r="S458" s="1003"/>
      <c r="T458" s="1003"/>
      <c r="U458" s="1003"/>
      <c r="V458" s="1003"/>
      <c r="W458" s="1003"/>
      <c r="X458" s="1003"/>
      <c r="Y458" s="1003"/>
      <c r="Z458" s="1003"/>
      <c r="AA458" s="1003"/>
      <c r="AB458" s="1003"/>
      <c r="AC458" s="1003"/>
      <c r="AD458" s="1004"/>
      <c r="AE458" s="268"/>
      <c r="AF458" s="269"/>
      <c r="AG458" s="269"/>
      <c r="AH458" s="269"/>
      <c r="AI458" s="270"/>
      <c r="AJ458" s="218"/>
      <c r="AK458" s="216"/>
      <c r="AL458" s="216"/>
      <c r="AM458" s="216"/>
      <c r="AN458" s="216"/>
      <c r="AO458" s="216"/>
      <c r="AP458" s="217"/>
      <c r="AQ458" s="968"/>
      <c r="AR458" s="969"/>
      <c r="AS458" s="969"/>
      <c r="AT458" s="969"/>
      <c r="AU458" s="969"/>
      <c r="AV458" s="969"/>
      <c r="AW458" s="969"/>
      <c r="AX458" s="970"/>
      <c r="AY458" s="268"/>
      <c r="AZ458" s="269"/>
      <c r="BA458" s="269"/>
      <c r="BB458" s="269"/>
      <c r="BC458" s="270"/>
      <c r="BD458" s="268"/>
      <c r="BE458" s="269"/>
      <c r="BF458" s="269"/>
      <c r="BG458" s="269"/>
      <c r="BH458" s="269"/>
      <c r="BI458" s="270"/>
      <c r="BJ458" s="85"/>
    </row>
    <row r="459" spans="1:62" s="101" customFormat="1" ht="27.75" customHeight="1">
      <c r="A459" s="1005" t="s">
        <v>384</v>
      </c>
      <c r="B459" s="1006"/>
      <c r="C459" s="1006"/>
      <c r="D459" s="1006"/>
      <c r="E459" s="1006"/>
      <c r="F459" s="1006"/>
      <c r="G459" s="1006"/>
      <c r="H459" s="1006"/>
      <c r="I459" s="1006"/>
      <c r="J459" s="1006"/>
      <c r="K459" s="1006"/>
      <c r="L459" s="1006"/>
      <c r="M459" s="1006"/>
      <c r="N459" s="1006"/>
      <c r="O459" s="1006"/>
      <c r="P459" s="1006"/>
      <c r="Q459" s="1006"/>
      <c r="R459" s="1006"/>
      <c r="S459" s="1006"/>
      <c r="T459" s="1006"/>
      <c r="U459" s="1006"/>
      <c r="V459" s="1006"/>
      <c r="W459" s="1006"/>
      <c r="X459" s="1006"/>
      <c r="Y459" s="1006"/>
      <c r="Z459" s="1006"/>
      <c r="AA459" s="1006"/>
      <c r="AB459" s="1006"/>
      <c r="AC459" s="1006"/>
      <c r="AD459" s="1007"/>
      <c r="AE459" s="976"/>
      <c r="AF459" s="977"/>
      <c r="AG459" s="977"/>
      <c r="AH459" s="977"/>
      <c r="AI459" s="978"/>
      <c r="AJ459" s="218"/>
      <c r="AK459" s="216"/>
      <c r="AL459" s="216"/>
      <c r="AM459" s="216"/>
      <c r="AN459" s="216"/>
      <c r="AO459" s="216"/>
      <c r="AP459" s="217"/>
      <c r="AQ459" s="968"/>
      <c r="AR459" s="969"/>
      <c r="AS459" s="969"/>
      <c r="AT459" s="969"/>
      <c r="AU459" s="969"/>
      <c r="AV459" s="969"/>
      <c r="AW459" s="969"/>
      <c r="AX459" s="970"/>
      <c r="AY459" s="976"/>
      <c r="AZ459" s="977"/>
      <c r="BA459" s="977"/>
      <c r="BB459" s="977"/>
      <c r="BC459" s="978"/>
      <c r="BD459" s="976"/>
      <c r="BE459" s="977"/>
      <c r="BF459" s="977"/>
      <c r="BG459" s="977"/>
      <c r="BH459" s="977"/>
      <c r="BI459" s="978"/>
      <c r="BJ459" s="85"/>
    </row>
    <row r="460" spans="1:62" s="101" customFormat="1" ht="117" customHeight="1">
      <c r="A460" s="725" t="s">
        <v>513</v>
      </c>
      <c r="B460" s="716"/>
      <c r="C460" s="716"/>
      <c r="D460" s="716"/>
      <c r="E460" s="716"/>
      <c r="F460" s="716"/>
      <c r="G460" s="716"/>
      <c r="H460" s="716"/>
      <c r="I460" s="716"/>
      <c r="J460" s="716"/>
      <c r="K460" s="716"/>
      <c r="L460" s="716"/>
      <c r="M460" s="716"/>
      <c r="N460" s="716"/>
      <c r="O460" s="716"/>
      <c r="P460" s="716"/>
      <c r="Q460" s="716"/>
      <c r="R460" s="716"/>
      <c r="S460" s="716"/>
      <c r="T460" s="716"/>
      <c r="U460" s="716"/>
      <c r="V460" s="716"/>
      <c r="W460" s="716"/>
      <c r="X460" s="716"/>
      <c r="Y460" s="716"/>
      <c r="Z460" s="716"/>
      <c r="AA460" s="716"/>
      <c r="AB460" s="716"/>
      <c r="AC460" s="716"/>
      <c r="AD460" s="717"/>
      <c r="AE460" s="449"/>
      <c r="AF460" s="449"/>
      <c r="AG460" s="449"/>
      <c r="AH460" s="449"/>
      <c r="AI460" s="449"/>
      <c r="AJ460" s="448"/>
      <c r="AK460" s="449"/>
      <c r="AL460" s="449"/>
      <c r="AM460" s="449"/>
      <c r="AN460" s="449"/>
      <c r="AO460" s="449"/>
      <c r="AP460" s="450"/>
      <c r="AQ460" s="772"/>
      <c r="AR460" s="772"/>
      <c r="AS460" s="772"/>
      <c r="AT460" s="772"/>
      <c r="AU460" s="772"/>
      <c r="AV460" s="772"/>
      <c r="AW460" s="772"/>
      <c r="AX460" s="772"/>
      <c r="AY460" s="449"/>
      <c r="AZ460" s="449"/>
      <c r="BA460" s="449"/>
      <c r="BB460" s="449"/>
      <c r="BC460" s="449"/>
      <c r="BD460" s="448"/>
      <c r="BE460" s="449"/>
      <c r="BF460" s="449"/>
      <c r="BG460" s="449"/>
      <c r="BH460" s="449"/>
      <c r="BI460" s="450"/>
      <c r="BJ460" s="85"/>
    </row>
    <row r="461" spans="1:62" s="101" customFormat="1" ht="65.25" customHeight="1">
      <c r="A461" s="724" t="s">
        <v>514</v>
      </c>
      <c r="B461" s="657"/>
      <c r="C461" s="657"/>
      <c r="D461" s="657"/>
      <c r="E461" s="657"/>
      <c r="F461" s="657"/>
      <c r="G461" s="657"/>
      <c r="H461" s="657"/>
      <c r="I461" s="657"/>
      <c r="J461" s="657"/>
      <c r="K461" s="657"/>
      <c r="L461" s="657"/>
      <c r="M461" s="657"/>
      <c r="N461" s="657"/>
      <c r="O461" s="657"/>
      <c r="P461" s="657"/>
      <c r="Q461" s="657"/>
      <c r="R461" s="657"/>
      <c r="S461" s="657"/>
      <c r="T461" s="657"/>
      <c r="U461" s="657"/>
      <c r="V461" s="657"/>
      <c r="W461" s="657"/>
      <c r="X461" s="657"/>
      <c r="Y461" s="657"/>
      <c r="Z461" s="657"/>
      <c r="AA461" s="657"/>
      <c r="AB461" s="657"/>
      <c r="AC461" s="657"/>
      <c r="AD461" s="658"/>
      <c r="AE461" s="269"/>
      <c r="AF461" s="269"/>
      <c r="AG461" s="269"/>
      <c r="AH461" s="269"/>
      <c r="AI461" s="269"/>
      <c r="AJ461" s="268"/>
      <c r="AK461" s="269"/>
      <c r="AL461" s="269"/>
      <c r="AM461" s="269"/>
      <c r="AN461" s="269"/>
      <c r="AO461" s="269"/>
      <c r="AP461" s="270"/>
      <c r="AQ461" s="772"/>
      <c r="AR461" s="772"/>
      <c r="AS461" s="772"/>
      <c r="AT461" s="772"/>
      <c r="AU461" s="772"/>
      <c r="AV461" s="772"/>
      <c r="AW461" s="772"/>
      <c r="AX461" s="772"/>
      <c r="AY461" s="269"/>
      <c r="AZ461" s="269"/>
      <c r="BA461" s="269"/>
      <c r="BB461" s="269"/>
      <c r="BC461" s="269"/>
      <c r="BD461" s="268"/>
      <c r="BE461" s="269"/>
      <c r="BF461" s="269"/>
      <c r="BG461" s="269"/>
      <c r="BH461" s="269"/>
      <c r="BI461" s="270"/>
      <c r="BJ461" s="85"/>
    </row>
    <row r="462" spans="1:62" s="101" customFormat="1" ht="70.5" customHeight="1">
      <c r="A462" s="656" t="s">
        <v>520</v>
      </c>
      <c r="B462" s="657"/>
      <c r="C462" s="657"/>
      <c r="D462" s="657"/>
      <c r="E462" s="657"/>
      <c r="F462" s="657"/>
      <c r="G462" s="657"/>
      <c r="H462" s="657"/>
      <c r="I462" s="657"/>
      <c r="J462" s="657"/>
      <c r="K462" s="657"/>
      <c r="L462" s="657"/>
      <c r="M462" s="657"/>
      <c r="N462" s="657"/>
      <c r="O462" s="657"/>
      <c r="P462" s="657"/>
      <c r="Q462" s="657"/>
      <c r="R462" s="657"/>
      <c r="S462" s="657"/>
      <c r="T462" s="657"/>
      <c r="U462" s="657"/>
      <c r="V462" s="657"/>
      <c r="W462" s="657"/>
      <c r="X462" s="657"/>
      <c r="Y462" s="657"/>
      <c r="Z462" s="657"/>
      <c r="AA462" s="657"/>
      <c r="AB462" s="657"/>
      <c r="AC462" s="657"/>
      <c r="AD462" s="658"/>
      <c r="AE462" s="269"/>
      <c r="AF462" s="269"/>
      <c r="AG462" s="269"/>
      <c r="AH462" s="269"/>
      <c r="AI462" s="269"/>
      <c r="AJ462" s="268"/>
      <c r="AK462" s="269"/>
      <c r="AL462" s="269"/>
      <c r="AM462" s="269"/>
      <c r="AN462" s="269"/>
      <c r="AO462" s="269"/>
      <c r="AP462" s="270"/>
      <c r="AQ462" s="772"/>
      <c r="AR462" s="772"/>
      <c r="AS462" s="772"/>
      <c r="AT462" s="772"/>
      <c r="AU462" s="772"/>
      <c r="AV462" s="772"/>
      <c r="AW462" s="772"/>
      <c r="AX462" s="772"/>
      <c r="AY462" s="148"/>
      <c r="AZ462" s="148"/>
      <c r="BA462" s="148"/>
      <c r="BB462" s="148"/>
      <c r="BC462" s="148"/>
      <c r="BD462" s="150"/>
      <c r="BE462" s="148"/>
      <c r="BF462" s="148"/>
      <c r="BG462" s="148"/>
      <c r="BH462" s="148"/>
      <c r="BI462" s="149"/>
      <c r="BJ462" s="85"/>
    </row>
    <row r="463" spans="1:62" s="101" customFormat="1" ht="174.75" customHeight="1">
      <c r="A463" s="715" t="s">
        <v>515</v>
      </c>
      <c r="B463" s="716"/>
      <c r="C463" s="716"/>
      <c r="D463" s="716"/>
      <c r="E463" s="716"/>
      <c r="F463" s="716"/>
      <c r="G463" s="716"/>
      <c r="H463" s="716"/>
      <c r="I463" s="716"/>
      <c r="J463" s="716"/>
      <c r="K463" s="716"/>
      <c r="L463" s="716"/>
      <c r="M463" s="716"/>
      <c r="N463" s="716"/>
      <c r="O463" s="716"/>
      <c r="P463" s="716"/>
      <c r="Q463" s="716"/>
      <c r="R463" s="716"/>
      <c r="S463" s="716"/>
      <c r="T463" s="716"/>
      <c r="U463" s="716"/>
      <c r="V463" s="716"/>
      <c r="W463" s="716"/>
      <c r="X463" s="716"/>
      <c r="Y463" s="716"/>
      <c r="Z463" s="716"/>
      <c r="AA463" s="716"/>
      <c r="AB463" s="716"/>
      <c r="AC463" s="716"/>
      <c r="AD463" s="717"/>
      <c r="AE463" s="448"/>
      <c r="AF463" s="449"/>
      <c r="AG463" s="449"/>
      <c r="AH463" s="449"/>
      <c r="AI463" s="450"/>
      <c r="AJ463" s="448"/>
      <c r="AK463" s="449"/>
      <c r="AL463" s="449"/>
      <c r="AM463" s="449"/>
      <c r="AN463" s="449"/>
      <c r="AO463" s="449"/>
      <c r="AP463" s="450"/>
      <c r="AQ463" s="772"/>
      <c r="AR463" s="772"/>
      <c r="AS463" s="772"/>
      <c r="AT463" s="772"/>
      <c r="AU463" s="772"/>
      <c r="AV463" s="772"/>
      <c r="AW463" s="772"/>
      <c r="AX463" s="772"/>
      <c r="AY463" s="448"/>
      <c r="AZ463" s="449"/>
      <c r="BA463" s="449"/>
      <c r="BB463" s="449"/>
      <c r="BC463" s="450"/>
      <c r="BD463" s="448"/>
      <c r="BE463" s="449"/>
      <c r="BF463" s="449"/>
      <c r="BG463" s="449"/>
      <c r="BH463" s="449"/>
      <c r="BI463" s="450"/>
      <c r="BJ463" s="85"/>
    </row>
    <row r="464" spans="1:62" s="101" customFormat="1" ht="282.75" customHeight="1">
      <c r="A464" s="656" t="s">
        <v>516</v>
      </c>
      <c r="B464" s="657"/>
      <c r="C464" s="657"/>
      <c r="D464" s="657"/>
      <c r="E464" s="657"/>
      <c r="F464" s="657"/>
      <c r="G464" s="657"/>
      <c r="H464" s="657"/>
      <c r="I464" s="657"/>
      <c r="J464" s="657"/>
      <c r="K464" s="657"/>
      <c r="L464" s="657"/>
      <c r="M464" s="657"/>
      <c r="N464" s="657"/>
      <c r="O464" s="657"/>
      <c r="P464" s="657"/>
      <c r="Q464" s="657"/>
      <c r="R464" s="657"/>
      <c r="S464" s="657"/>
      <c r="T464" s="657"/>
      <c r="U464" s="657"/>
      <c r="V464" s="657"/>
      <c r="W464" s="657"/>
      <c r="X464" s="657"/>
      <c r="Y464" s="657"/>
      <c r="Z464" s="657"/>
      <c r="AA464" s="657"/>
      <c r="AB464" s="657"/>
      <c r="AC464" s="657"/>
      <c r="AD464" s="658"/>
      <c r="AE464" s="269"/>
      <c r="AF464" s="269"/>
      <c r="AG464" s="269"/>
      <c r="AH464" s="269"/>
      <c r="AI464" s="269"/>
      <c r="AJ464" s="268"/>
      <c r="AK464" s="269"/>
      <c r="AL464" s="269"/>
      <c r="AM464" s="269"/>
      <c r="AN464" s="269"/>
      <c r="AO464" s="269"/>
      <c r="AP464" s="270"/>
      <c r="AQ464" s="772"/>
      <c r="AR464" s="772"/>
      <c r="AS464" s="772"/>
      <c r="AT464" s="772"/>
      <c r="AU464" s="772"/>
      <c r="AV464" s="772"/>
      <c r="AW464" s="772"/>
      <c r="AX464" s="772"/>
      <c r="AY464" s="268"/>
      <c r="AZ464" s="269"/>
      <c r="BA464" s="269"/>
      <c r="BB464" s="269"/>
      <c r="BC464" s="270"/>
      <c r="BD464" s="150"/>
      <c r="BE464" s="148"/>
      <c r="BF464" s="148"/>
      <c r="BG464" s="148"/>
      <c r="BH464" s="148"/>
      <c r="BI464" s="149"/>
      <c r="BJ464" s="85"/>
    </row>
    <row r="465" spans="1:62" s="101" customFormat="1" ht="120" customHeight="1">
      <c r="A465" s="656" t="s">
        <v>517</v>
      </c>
      <c r="B465" s="657"/>
      <c r="C465" s="657"/>
      <c r="D465" s="657"/>
      <c r="E465" s="657"/>
      <c r="F465" s="657"/>
      <c r="G465" s="657"/>
      <c r="H465" s="657"/>
      <c r="I465" s="657"/>
      <c r="J465" s="657"/>
      <c r="K465" s="657"/>
      <c r="L465" s="657"/>
      <c r="M465" s="657"/>
      <c r="N465" s="657"/>
      <c r="O465" s="657"/>
      <c r="P465" s="657"/>
      <c r="Q465" s="657"/>
      <c r="R465" s="657"/>
      <c r="S465" s="657"/>
      <c r="T465" s="657"/>
      <c r="U465" s="657"/>
      <c r="V465" s="657"/>
      <c r="W465" s="657"/>
      <c r="X465" s="657"/>
      <c r="Y465" s="657"/>
      <c r="Z465" s="657"/>
      <c r="AA465" s="657"/>
      <c r="AB465" s="657"/>
      <c r="AC465" s="657"/>
      <c r="AD465" s="658"/>
      <c r="AE465" s="269"/>
      <c r="AF465" s="269"/>
      <c r="AG465" s="269"/>
      <c r="AH465" s="269"/>
      <c r="AI465" s="269"/>
      <c r="AJ465" s="268"/>
      <c r="AK465" s="269"/>
      <c r="AL465" s="269"/>
      <c r="AM465" s="269"/>
      <c r="AN465" s="269"/>
      <c r="AO465" s="269"/>
      <c r="AP465" s="270"/>
      <c r="AQ465" s="772"/>
      <c r="AR465" s="772"/>
      <c r="AS465" s="772"/>
      <c r="AT465" s="772"/>
      <c r="AU465" s="772"/>
      <c r="AV465" s="772"/>
      <c r="AW465" s="772"/>
      <c r="AX465" s="772"/>
      <c r="AY465" s="268"/>
      <c r="AZ465" s="269"/>
      <c r="BA465" s="269"/>
      <c r="BB465" s="269"/>
      <c r="BC465" s="270"/>
      <c r="BD465" s="150"/>
      <c r="BE465" s="148"/>
      <c r="BF465" s="148"/>
      <c r="BG465" s="148"/>
      <c r="BH465" s="148"/>
      <c r="BI465" s="149"/>
      <c r="BJ465" s="85"/>
    </row>
    <row r="466" spans="1:62" s="101" customFormat="1" ht="83.25" customHeight="1">
      <c r="A466" s="653" t="s">
        <v>518</v>
      </c>
      <c r="B466" s="654"/>
      <c r="C466" s="654"/>
      <c r="D466" s="654"/>
      <c r="E466" s="654"/>
      <c r="F466" s="654"/>
      <c r="G466" s="654"/>
      <c r="H466" s="654"/>
      <c r="I466" s="654"/>
      <c r="J466" s="654"/>
      <c r="K466" s="654"/>
      <c r="L466" s="654"/>
      <c r="M466" s="654"/>
      <c r="N466" s="654"/>
      <c r="O466" s="654"/>
      <c r="P466" s="654"/>
      <c r="Q466" s="654"/>
      <c r="R466" s="654"/>
      <c r="S466" s="654"/>
      <c r="T466" s="654"/>
      <c r="U466" s="654"/>
      <c r="V466" s="654"/>
      <c r="W466" s="654"/>
      <c r="X466" s="654"/>
      <c r="Y466" s="654"/>
      <c r="Z466" s="654"/>
      <c r="AA466" s="654"/>
      <c r="AB466" s="654"/>
      <c r="AC466" s="654"/>
      <c r="AD466" s="655"/>
      <c r="AE466" s="269"/>
      <c r="AF466" s="269"/>
      <c r="AG466" s="269"/>
      <c r="AH466" s="269"/>
      <c r="AI466" s="269"/>
      <c r="AJ466" s="268"/>
      <c r="AK466" s="269"/>
      <c r="AL466" s="269"/>
      <c r="AM466" s="269"/>
      <c r="AN466" s="269"/>
      <c r="AO466" s="269"/>
      <c r="AP466" s="270"/>
      <c r="AQ466" s="956"/>
      <c r="AR466" s="957"/>
      <c r="AS466" s="957"/>
      <c r="AT466" s="957"/>
      <c r="AU466" s="957"/>
      <c r="AV466" s="957"/>
      <c r="AW466" s="957"/>
      <c r="AX466" s="958"/>
      <c r="AY466" s="268"/>
      <c r="AZ466" s="269"/>
      <c r="BA466" s="269"/>
      <c r="BB466" s="269"/>
      <c r="BC466" s="270"/>
      <c r="BD466" s="150"/>
      <c r="BE466" s="148"/>
      <c r="BF466" s="148"/>
      <c r="BG466" s="148"/>
      <c r="BH466" s="148"/>
      <c r="BI466" s="149"/>
      <c r="BJ466" s="85"/>
    </row>
    <row r="467" spans="1:62" s="101" customFormat="1" ht="33.75" customHeight="1">
      <c r="A467" s="712" t="s">
        <v>533</v>
      </c>
      <c r="B467" s="713"/>
      <c r="C467" s="713"/>
      <c r="D467" s="713"/>
      <c r="E467" s="713"/>
      <c r="F467" s="713"/>
      <c r="G467" s="713"/>
      <c r="H467" s="713"/>
      <c r="I467" s="713"/>
      <c r="J467" s="713"/>
      <c r="K467" s="713"/>
      <c r="L467" s="713"/>
      <c r="M467" s="713"/>
      <c r="N467" s="713"/>
      <c r="O467" s="713"/>
      <c r="P467" s="713"/>
      <c r="Q467" s="713"/>
      <c r="R467" s="713"/>
      <c r="S467" s="713"/>
      <c r="T467" s="713"/>
      <c r="U467" s="713"/>
      <c r="V467" s="713"/>
      <c r="W467" s="713"/>
      <c r="X467" s="713"/>
      <c r="Y467" s="713"/>
      <c r="Z467" s="713"/>
      <c r="AA467" s="713"/>
      <c r="AB467" s="713"/>
      <c r="AC467" s="713"/>
      <c r="AD467" s="714"/>
      <c r="AE467" s="280"/>
      <c r="AF467" s="281"/>
      <c r="AG467" s="281"/>
      <c r="AH467" s="281"/>
      <c r="AI467" s="282"/>
      <c r="AJ467" s="967"/>
      <c r="AK467" s="967"/>
      <c r="AL467" s="967"/>
      <c r="AM467" s="967"/>
      <c r="AN467" s="967"/>
      <c r="AO467" s="967"/>
      <c r="AP467" s="967"/>
      <c r="AQ467" s="968"/>
      <c r="AR467" s="969"/>
      <c r="AS467" s="969"/>
      <c r="AT467" s="969"/>
      <c r="AU467" s="969"/>
      <c r="AV467" s="969"/>
      <c r="AW467" s="969"/>
      <c r="AX467" s="970"/>
      <c r="AY467" s="280"/>
      <c r="AZ467" s="281"/>
      <c r="BA467" s="281"/>
      <c r="BB467" s="281"/>
      <c r="BC467" s="282"/>
      <c r="BD467" s="280"/>
      <c r="BE467" s="281"/>
      <c r="BF467" s="281"/>
      <c r="BG467" s="281"/>
      <c r="BH467" s="281"/>
      <c r="BI467" s="282"/>
      <c r="BJ467" s="2"/>
    </row>
    <row r="468" spans="1:62" s="101" customFormat="1" ht="57" customHeight="1">
      <c r="A468" s="651" t="s">
        <v>413</v>
      </c>
      <c r="B468" s="652"/>
      <c r="C468" s="652"/>
      <c r="D468" s="652"/>
      <c r="E468" s="652"/>
      <c r="F468" s="652"/>
      <c r="G468" s="652"/>
      <c r="H468" s="652"/>
      <c r="I468" s="652"/>
      <c r="J468" s="652"/>
      <c r="K468" s="652"/>
      <c r="L468" s="652"/>
      <c r="M468" s="652"/>
      <c r="N468" s="652"/>
      <c r="O468" s="652"/>
      <c r="P468" s="652"/>
      <c r="Q468" s="652"/>
      <c r="R468" s="652"/>
      <c r="S468" s="652"/>
      <c r="T468" s="652"/>
      <c r="U468" s="652"/>
      <c r="V468" s="652"/>
      <c r="W468" s="652"/>
      <c r="X468" s="652"/>
      <c r="Y468" s="652"/>
      <c r="Z468" s="652"/>
      <c r="AA468" s="652"/>
      <c r="AB468" s="652"/>
      <c r="AC468" s="652"/>
      <c r="AD468" s="652"/>
      <c r="AE468" s="960"/>
      <c r="AF468" s="961"/>
      <c r="AG468" s="961"/>
      <c r="AH468" s="961"/>
      <c r="AI468" s="961"/>
      <c r="AJ468" s="960"/>
      <c r="AK468" s="961"/>
      <c r="AL468" s="961"/>
      <c r="AM468" s="961"/>
      <c r="AN468" s="961"/>
      <c r="AO468" s="961"/>
      <c r="AP468" s="961"/>
      <c r="AQ468" s="962"/>
      <c r="AR468" s="963"/>
      <c r="AS468" s="963"/>
      <c r="AT468" s="963"/>
      <c r="AU468" s="963"/>
      <c r="AV468" s="963"/>
      <c r="AW468" s="963"/>
      <c r="AX468" s="963"/>
      <c r="AY468" s="960"/>
      <c r="AZ468" s="961"/>
      <c r="BA468" s="961"/>
      <c r="BB468" s="961"/>
      <c r="BC468" s="961"/>
      <c r="BD468" s="960"/>
      <c r="BE468" s="961"/>
      <c r="BF468" s="961"/>
      <c r="BG468" s="961"/>
      <c r="BH468" s="961"/>
      <c r="BI468" s="971"/>
      <c r="BJ468" s="37"/>
    </row>
    <row r="469" spans="1:62" s="101" customFormat="1" ht="37.5" customHeight="1">
      <c r="A469" s="277" t="s">
        <v>412</v>
      </c>
      <c r="B469" s="278"/>
      <c r="C469" s="278"/>
      <c r="D469" s="278"/>
      <c r="E469" s="278"/>
      <c r="F469" s="278"/>
      <c r="G469" s="278"/>
      <c r="H469" s="278"/>
      <c r="I469" s="278"/>
      <c r="J469" s="278"/>
      <c r="K469" s="278"/>
      <c r="L469" s="278"/>
      <c r="M469" s="278"/>
      <c r="N469" s="278"/>
      <c r="O469" s="278"/>
      <c r="P469" s="278"/>
      <c r="Q469" s="278"/>
      <c r="R469" s="278"/>
      <c r="S469" s="278"/>
      <c r="T469" s="278"/>
      <c r="U469" s="278"/>
      <c r="V469" s="278"/>
      <c r="W469" s="278"/>
      <c r="X469" s="278"/>
      <c r="Y469" s="278"/>
      <c r="Z469" s="278"/>
      <c r="AA469" s="278"/>
      <c r="AB469" s="278"/>
      <c r="AC469" s="278"/>
      <c r="AD469" s="279"/>
      <c r="AE469" s="280"/>
      <c r="AF469" s="281"/>
      <c r="AG469" s="281"/>
      <c r="AH469" s="281"/>
      <c r="AI469" s="282"/>
      <c r="AJ469" s="280"/>
      <c r="AK469" s="281"/>
      <c r="AL469" s="281"/>
      <c r="AM469" s="281"/>
      <c r="AN469" s="281"/>
      <c r="AO469" s="281"/>
      <c r="AP469" s="282"/>
      <c r="AQ469" s="271"/>
      <c r="AR469" s="272"/>
      <c r="AS469" s="272"/>
      <c r="AT469" s="272"/>
      <c r="AU469" s="272"/>
      <c r="AV469" s="272"/>
      <c r="AW469" s="272"/>
      <c r="AX469" s="273"/>
      <c r="AY469" s="280"/>
      <c r="AZ469" s="281"/>
      <c r="BA469" s="281"/>
      <c r="BB469" s="281"/>
      <c r="BC469" s="282"/>
      <c r="BD469" s="280"/>
      <c r="BE469" s="281"/>
      <c r="BF469" s="281"/>
      <c r="BG469" s="281"/>
      <c r="BH469" s="281"/>
      <c r="BI469" s="282"/>
      <c r="BJ469" s="37"/>
    </row>
    <row r="470" spans="1:62" s="101" customFormat="1" ht="58.5" customHeight="1">
      <c r="A470" s="712" t="s">
        <v>519</v>
      </c>
      <c r="B470" s="713"/>
      <c r="C470" s="713"/>
      <c r="D470" s="713"/>
      <c r="E470" s="713"/>
      <c r="F470" s="713"/>
      <c r="G470" s="713"/>
      <c r="H470" s="713"/>
      <c r="I470" s="713"/>
      <c r="J470" s="713"/>
      <c r="K470" s="713"/>
      <c r="L470" s="713"/>
      <c r="M470" s="713"/>
      <c r="N470" s="713"/>
      <c r="O470" s="713"/>
      <c r="P470" s="713"/>
      <c r="Q470" s="713"/>
      <c r="R470" s="713"/>
      <c r="S470" s="713"/>
      <c r="T470" s="713"/>
      <c r="U470" s="713"/>
      <c r="V470" s="713"/>
      <c r="W470" s="713"/>
      <c r="X470" s="713"/>
      <c r="Y470" s="713"/>
      <c r="Z470" s="713"/>
      <c r="AA470" s="713"/>
      <c r="AB470" s="713"/>
      <c r="AC470" s="713"/>
      <c r="AD470" s="714"/>
      <c r="AE470" s="972"/>
      <c r="AF470" s="973"/>
      <c r="AG470" s="973"/>
      <c r="AH470" s="973"/>
      <c r="AI470" s="974"/>
      <c r="AJ470" s="972"/>
      <c r="AK470" s="973"/>
      <c r="AL470" s="973"/>
      <c r="AM470" s="973"/>
      <c r="AN470" s="973"/>
      <c r="AO470" s="973"/>
      <c r="AP470" s="974"/>
      <c r="AQ470" s="975"/>
      <c r="AR470" s="975"/>
      <c r="AS470" s="975"/>
      <c r="AT470" s="975"/>
      <c r="AU470" s="975"/>
      <c r="AV470" s="975"/>
      <c r="AW470" s="975"/>
      <c r="AX470" s="975"/>
      <c r="AY470" s="972"/>
      <c r="AZ470" s="973"/>
      <c r="BA470" s="973"/>
      <c r="BB470" s="973"/>
      <c r="BC470" s="974"/>
      <c r="BD470" s="972"/>
      <c r="BE470" s="973"/>
      <c r="BF470" s="973"/>
      <c r="BG470" s="973"/>
      <c r="BH470" s="973"/>
      <c r="BI470" s="974"/>
      <c r="BJ470" s="37"/>
    </row>
    <row r="471" spans="1:62" s="101" customFormat="1" ht="36" customHeight="1">
      <c r="A471" s="726" t="s">
        <v>414</v>
      </c>
      <c r="B471" s="652"/>
      <c r="C471" s="652"/>
      <c r="D471" s="652"/>
      <c r="E471" s="652"/>
      <c r="F471" s="652"/>
      <c r="G471" s="652"/>
      <c r="H471" s="652"/>
      <c r="I471" s="652"/>
      <c r="J471" s="652"/>
      <c r="K471" s="652"/>
      <c r="L471" s="652"/>
      <c r="M471" s="652"/>
      <c r="N471" s="652"/>
      <c r="O471" s="652"/>
      <c r="P471" s="652"/>
      <c r="Q471" s="652"/>
      <c r="R471" s="652"/>
      <c r="S471" s="652"/>
      <c r="T471" s="652"/>
      <c r="U471" s="652"/>
      <c r="V471" s="652"/>
      <c r="W471" s="652"/>
      <c r="X471" s="652"/>
      <c r="Y471" s="652"/>
      <c r="Z471" s="652"/>
      <c r="AA471" s="652"/>
      <c r="AB471" s="652"/>
      <c r="AC471" s="652"/>
      <c r="AD471" s="727"/>
      <c r="AE471" s="268"/>
      <c r="AF471" s="269"/>
      <c r="AG471" s="269"/>
      <c r="AH471" s="269"/>
      <c r="AI471" s="270"/>
      <c r="AJ471" s="268"/>
      <c r="AK471" s="269"/>
      <c r="AL471" s="269"/>
      <c r="AM471" s="269"/>
      <c r="AN471" s="269"/>
      <c r="AO471" s="269"/>
      <c r="AP471" s="270"/>
      <c r="AQ471" s="959"/>
      <c r="AR471" s="959"/>
      <c r="AS471" s="959"/>
      <c r="AT471" s="959"/>
      <c r="AU471" s="959"/>
      <c r="AV471" s="959"/>
      <c r="AW471" s="959"/>
      <c r="AX471" s="959"/>
      <c r="AY471" s="269"/>
      <c r="AZ471" s="269"/>
      <c r="BA471" s="269"/>
      <c r="BB471" s="269"/>
      <c r="BC471" s="270"/>
      <c r="BD471" s="268"/>
      <c r="BE471" s="269"/>
      <c r="BF471" s="269"/>
      <c r="BG471" s="269"/>
      <c r="BH471" s="269"/>
      <c r="BI471" s="270"/>
      <c r="BJ471" s="85"/>
    </row>
    <row r="472" spans="1:62" s="101" customFormat="1" ht="72" customHeight="1">
      <c r="A472" s="721" t="s">
        <v>521</v>
      </c>
      <c r="B472" s="722"/>
      <c r="C472" s="722"/>
      <c r="D472" s="722"/>
      <c r="E472" s="722"/>
      <c r="F472" s="722"/>
      <c r="G472" s="722"/>
      <c r="H472" s="722"/>
      <c r="I472" s="722"/>
      <c r="J472" s="722"/>
      <c r="K472" s="722"/>
      <c r="L472" s="722"/>
      <c r="M472" s="722"/>
      <c r="N472" s="722"/>
      <c r="O472" s="722"/>
      <c r="P472" s="722"/>
      <c r="Q472" s="722"/>
      <c r="R472" s="722"/>
      <c r="S472" s="722"/>
      <c r="T472" s="722"/>
      <c r="U472" s="722"/>
      <c r="V472" s="722"/>
      <c r="W472" s="722"/>
      <c r="X472" s="722"/>
      <c r="Y472" s="722"/>
      <c r="Z472" s="722"/>
      <c r="AA472" s="722"/>
      <c r="AB472" s="722"/>
      <c r="AC472" s="722"/>
      <c r="AD472" s="723"/>
      <c r="AE472" s="433"/>
      <c r="AF472" s="434"/>
      <c r="AG472" s="434"/>
      <c r="AH472" s="434"/>
      <c r="AI472" s="435"/>
      <c r="AJ472" s="433"/>
      <c r="AK472" s="434"/>
      <c r="AL472" s="434"/>
      <c r="AM472" s="434"/>
      <c r="AN472" s="434"/>
      <c r="AO472" s="434"/>
      <c r="AP472" s="435"/>
      <c r="AQ472" s="271"/>
      <c r="AR472" s="272"/>
      <c r="AS472" s="272"/>
      <c r="AT472" s="272"/>
      <c r="AU472" s="272"/>
      <c r="AV472" s="272"/>
      <c r="AW472" s="272"/>
      <c r="AX472" s="273"/>
      <c r="AY472" s="433"/>
      <c r="AZ472" s="434"/>
      <c r="BA472" s="434"/>
      <c r="BB472" s="434"/>
      <c r="BC472" s="435"/>
      <c r="BD472" s="433"/>
      <c r="BE472" s="434"/>
      <c r="BF472" s="434"/>
      <c r="BG472" s="434"/>
      <c r="BH472" s="434"/>
      <c r="BI472" s="435"/>
      <c r="BJ472" s="241"/>
    </row>
    <row r="473" spans="1:62" s="107" customFormat="1" ht="42.75" customHeight="1">
      <c r="A473" s="773" t="s">
        <v>522</v>
      </c>
      <c r="B473" s="716"/>
      <c r="C473" s="716"/>
      <c r="D473" s="716"/>
      <c r="E473" s="716"/>
      <c r="F473" s="716"/>
      <c r="G473" s="716"/>
      <c r="H473" s="716"/>
      <c r="I473" s="716"/>
      <c r="J473" s="716"/>
      <c r="K473" s="716"/>
      <c r="L473" s="716"/>
      <c r="M473" s="716"/>
      <c r="N473" s="716"/>
      <c r="O473" s="716"/>
      <c r="P473" s="716"/>
      <c r="Q473" s="716"/>
      <c r="R473" s="716"/>
      <c r="S473" s="716"/>
      <c r="T473" s="716"/>
      <c r="U473" s="716"/>
      <c r="V473" s="716"/>
      <c r="W473" s="716"/>
      <c r="X473" s="716"/>
      <c r="Y473" s="716"/>
      <c r="Z473" s="716"/>
      <c r="AA473" s="716"/>
      <c r="AB473" s="716"/>
      <c r="AC473" s="716"/>
      <c r="AD473" s="717"/>
      <c r="AE473" s="448"/>
      <c r="AF473" s="449"/>
      <c r="AG473" s="449"/>
      <c r="AH473" s="449"/>
      <c r="AI473" s="450"/>
      <c r="AJ473" s="448"/>
      <c r="AK473" s="449"/>
      <c r="AL473" s="449"/>
      <c r="AM473" s="449"/>
      <c r="AN473" s="449"/>
      <c r="AO473" s="449"/>
      <c r="AP473" s="450"/>
      <c r="AQ473" s="975"/>
      <c r="AR473" s="975"/>
      <c r="AS473" s="975"/>
      <c r="AT473" s="975"/>
      <c r="AU473" s="975"/>
      <c r="AV473" s="975"/>
      <c r="AW473" s="975"/>
      <c r="AX473" s="975"/>
      <c r="AY473" s="448"/>
      <c r="AZ473" s="449"/>
      <c r="BA473" s="449"/>
      <c r="BB473" s="449"/>
      <c r="BC473" s="450"/>
      <c r="BD473" s="448"/>
      <c r="BE473" s="449"/>
      <c r="BF473" s="449"/>
      <c r="BG473" s="449"/>
      <c r="BH473" s="449"/>
      <c r="BI473" s="450"/>
      <c r="BJ473" s="85"/>
    </row>
    <row r="474" spans="1:62" s="107" customFormat="1" ht="76.5" customHeight="1">
      <c r="A474" s="274" t="s">
        <v>532</v>
      </c>
      <c r="B474" s="275"/>
      <c r="C474" s="275"/>
      <c r="D474" s="275"/>
      <c r="E474" s="275"/>
      <c r="F474" s="275"/>
      <c r="G474" s="275"/>
      <c r="H474" s="275"/>
      <c r="I474" s="275"/>
      <c r="J474" s="275"/>
      <c r="K474" s="275"/>
      <c r="L474" s="275"/>
      <c r="M474" s="275"/>
      <c r="N474" s="275"/>
      <c r="O474" s="275"/>
      <c r="P474" s="275"/>
      <c r="Q474" s="275"/>
      <c r="R474" s="275"/>
      <c r="S474" s="275"/>
      <c r="T474" s="275"/>
      <c r="U474" s="275"/>
      <c r="V474" s="275"/>
      <c r="W474" s="275"/>
      <c r="X474" s="275"/>
      <c r="Y474" s="275"/>
      <c r="Z474" s="275"/>
      <c r="AA474" s="275"/>
      <c r="AB474" s="275"/>
      <c r="AC474" s="275"/>
      <c r="AD474" s="276"/>
      <c r="AE474" s="258"/>
      <c r="AF474" s="259"/>
      <c r="AG474" s="259"/>
      <c r="AH474" s="259"/>
      <c r="AI474" s="260"/>
      <c r="AJ474" s="268"/>
      <c r="AK474" s="269"/>
      <c r="AL474" s="269"/>
      <c r="AM474" s="269"/>
      <c r="AN474" s="269"/>
      <c r="AO474" s="269"/>
      <c r="AP474" s="270"/>
      <c r="AQ474" s="271"/>
      <c r="AR474" s="272"/>
      <c r="AS474" s="272"/>
      <c r="AT474" s="272"/>
      <c r="AU474" s="272"/>
      <c r="AV474" s="272"/>
      <c r="AW474" s="272"/>
      <c r="AX474" s="273"/>
      <c r="AY474" s="258"/>
      <c r="AZ474" s="259"/>
      <c r="BA474" s="259"/>
      <c r="BB474" s="259"/>
      <c r="BC474" s="260"/>
      <c r="BD474" s="258"/>
      <c r="BE474" s="259"/>
      <c r="BF474" s="259"/>
      <c r="BG474" s="259"/>
      <c r="BH474" s="259"/>
      <c r="BI474" s="260"/>
      <c r="BJ474" s="241"/>
    </row>
    <row r="475" spans="1:62" s="101" customFormat="1" ht="33" customHeight="1">
      <c r="A475" s="726" t="s">
        <v>531</v>
      </c>
      <c r="B475" s="652"/>
      <c r="C475" s="652"/>
      <c r="D475" s="652"/>
      <c r="E475" s="652"/>
      <c r="F475" s="652"/>
      <c r="G475" s="652"/>
      <c r="H475" s="652"/>
      <c r="I475" s="652"/>
      <c r="J475" s="652"/>
      <c r="K475" s="652"/>
      <c r="L475" s="652"/>
      <c r="M475" s="652"/>
      <c r="N475" s="652"/>
      <c r="O475" s="652"/>
      <c r="P475" s="652"/>
      <c r="Q475" s="652"/>
      <c r="R475" s="652"/>
      <c r="S475" s="652"/>
      <c r="T475" s="652"/>
      <c r="U475" s="652"/>
      <c r="V475" s="652"/>
      <c r="W475" s="652"/>
      <c r="X475" s="652"/>
      <c r="Y475" s="652"/>
      <c r="Z475" s="652"/>
      <c r="AA475" s="652"/>
      <c r="AB475" s="652"/>
      <c r="AC475" s="652"/>
      <c r="AD475" s="727"/>
      <c r="AE475" s="268"/>
      <c r="AF475" s="269"/>
      <c r="AG475" s="269"/>
      <c r="AH475" s="269"/>
      <c r="AI475" s="270"/>
      <c r="AJ475" s="268"/>
      <c r="AK475" s="269"/>
      <c r="AL475" s="269"/>
      <c r="AM475" s="269"/>
      <c r="AN475" s="269"/>
      <c r="AO475" s="269"/>
      <c r="AP475" s="270"/>
      <c r="AQ475" s="975"/>
      <c r="AR475" s="975"/>
      <c r="AS475" s="975"/>
      <c r="AT475" s="975"/>
      <c r="AU475" s="975"/>
      <c r="AV475" s="975"/>
      <c r="AW475" s="975"/>
      <c r="AX475" s="975"/>
      <c r="AY475" s="268"/>
      <c r="AZ475" s="269"/>
      <c r="BA475" s="269"/>
      <c r="BB475" s="269"/>
      <c r="BC475" s="270"/>
      <c r="BD475" s="268"/>
      <c r="BE475" s="269"/>
      <c r="BF475" s="269"/>
      <c r="BG475" s="269"/>
      <c r="BH475" s="269"/>
      <c r="BI475" s="270"/>
      <c r="BJ475" s="85"/>
    </row>
    <row r="476" spans="1:62" s="101" customFormat="1" ht="93" customHeight="1">
      <c r="A476" s="725" t="s">
        <v>523</v>
      </c>
      <c r="B476" s="716"/>
      <c r="C476" s="716"/>
      <c r="D476" s="716"/>
      <c r="E476" s="716"/>
      <c r="F476" s="716"/>
      <c r="G476" s="716"/>
      <c r="H476" s="716"/>
      <c r="I476" s="716"/>
      <c r="J476" s="716"/>
      <c r="K476" s="716"/>
      <c r="L476" s="716"/>
      <c r="M476" s="716"/>
      <c r="N476" s="716"/>
      <c r="O476" s="716"/>
      <c r="P476" s="716"/>
      <c r="Q476" s="716"/>
      <c r="R476" s="716"/>
      <c r="S476" s="716"/>
      <c r="T476" s="716"/>
      <c r="U476" s="716"/>
      <c r="V476" s="716"/>
      <c r="W476" s="716"/>
      <c r="X476" s="716"/>
      <c r="Y476" s="716"/>
      <c r="Z476" s="716"/>
      <c r="AA476" s="716"/>
      <c r="AB476" s="716"/>
      <c r="AC476" s="716"/>
      <c r="AD476" s="717"/>
      <c r="AE476" s="448"/>
      <c r="AF476" s="449"/>
      <c r="AG476" s="449"/>
      <c r="AH476" s="449"/>
      <c r="AI476" s="450"/>
      <c r="AJ476" s="448"/>
      <c r="AK476" s="449"/>
      <c r="AL476" s="449"/>
      <c r="AM476" s="449"/>
      <c r="AN476" s="449"/>
      <c r="AO476" s="449"/>
      <c r="AP476" s="450"/>
      <c r="AQ476" s="975"/>
      <c r="AR476" s="975"/>
      <c r="AS476" s="975"/>
      <c r="AT476" s="975"/>
      <c r="AU476" s="975"/>
      <c r="AV476" s="975"/>
      <c r="AW476" s="975"/>
      <c r="AX476" s="975"/>
      <c r="AY476" s="448"/>
      <c r="AZ476" s="449"/>
      <c r="BA476" s="449"/>
      <c r="BB476" s="449"/>
      <c r="BC476" s="450"/>
      <c r="BD476" s="448"/>
      <c r="BE476" s="449"/>
      <c r="BF476" s="449"/>
      <c r="BG476" s="449"/>
      <c r="BH476" s="449"/>
      <c r="BI476" s="450"/>
      <c r="BJ476" s="85"/>
    </row>
    <row r="477" spans="1:62" s="101" customFormat="1" ht="64.5" customHeight="1">
      <c r="A477" s="265" t="s">
        <v>524</v>
      </c>
      <c r="B477" s="266"/>
      <c r="C477" s="266"/>
      <c r="D477" s="266"/>
      <c r="E477" s="266"/>
      <c r="F477" s="266"/>
      <c r="G477" s="266"/>
      <c r="H477" s="266"/>
      <c r="I477" s="266"/>
      <c r="J477" s="266"/>
      <c r="K477" s="266"/>
      <c r="L477" s="266"/>
      <c r="M477" s="266"/>
      <c r="N477" s="266"/>
      <c r="O477" s="266"/>
      <c r="P477" s="266"/>
      <c r="Q477" s="266"/>
      <c r="R477" s="266"/>
      <c r="S477" s="266"/>
      <c r="T477" s="266"/>
      <c r="U477" s="266"/>
      <c r="V477" s="266"/>
      <c r="W477" s="266"/>
      <c r="X477" s="266"/>
      <c r="Y477" s="266"/>
      <c r="Z477" s="266"/>
      <c r="AA477" s="266"/>
      <c r="AB477" s="266"/>
      <c r="AC477" s="266"/>
      <c r="AD477" s="267"/>
      <c r="AE477" s="268"/>
      <c r="AF477" s="269"/>
      <c r="AG477" s="269"/>
      <c r="AH477" s="269"/>
      <c r="AI477" s="270"/>
      <c r="AJ477" s="268"/>
      <c r="AK477" s="269"/>
      <c r="AL477" s="269"/>
      <c r="AM477" s="269"/>
      <c r="AN477" s="269"/>
      <c r="AO477" s="269"/>
      <c r="AP477" s="270"/>
      <c r="AQ477" s="271"/>
      <c r="AR477" s="272"/>
      <c r="AS477" s="272"/>
      <c r="AT477" s="272"/>
      <c r="AU477" s="272"/>
      <c r="AV477" s="272"/>
      <c r="AW477" s="272"/>
      <c r="AX477" s="273"/>
      <c r="AY477" s="268"/>
      <c r="AZ477" s="269"/>
      <c r="BA477" s="269"/>
      <c r="BB477" s="269"/>
      <c r="BC477" s="270"/>
      <c r="BD477" s="268"/>
      <c r="BE477" s="269"/>
      <c r="BF477" s="269"/>
      <c r="BG477" s="269"/>
      <c r="BH477" s="269"/>
      <c r="BI477" s="270"/>
      <c r="BJ477" s="241"/>
    </row>
    <row r="478" spans="1:62" s="108" customFormat="1" ht="36.75" customHeight="1">
      <c r="A478" s="653" t="s">
        <v>415</v>
      </c>
      <c r="B478" s="654"/>
      <c r="C478" s="654"/>
      <c r="D478" s="654"/>
      <c r="E478" s="654"/>
      <c r="F478" s="654"/>
      <c r="G478" s="654"/>
      <c r="H478" s="654"/>
      <c r="I478" s="654"/>
      <c r="J478" s="654"/>
      <c r="K478" s="654"/>
      <c r="L478" s="654"/>
      <c r="M478" s="654"/>
      <c r="N478" s="654"/>
      <c r="O478" s="654"/>
      <c r="P478" s="654"/>
      <c r="Q478" s="654"/>
      <c r="R478" s="654"/>
      <c r="S478" s="654"/>
      <c r="T478" s="654"/>
      <c r="U478" s="654"/>
      <c r="V478" s="654"/>
      <c r="W478" s="654"/>
      <c r="X478" s="654"/>
      <c r="Y478" s="654"/>
      <c r="Z478" s="654"/>
      <c r="AA478" s="654"/>
      <c r="AB478" s="654"/>
      <c r="AC478" s="654"/>
      <c r="AD478" s="655"/>
      <c r="AE478" s="976"/>
      <c r="AF478" s="977"/>
      <c r="AG478" s="977"/>
      <c r="AH478" s="977"/>
      <c r="AI478" s="978"/>
      <c r="AJ478" s="976"/>
      <c r="AK478" s="977"/>
      <c r="AL478" s="977"/>
      <c r="AM478" s="977"/>
      <c r="AN478" s="977"/>
      <c r="AO478" s="977"/>
      <c r="AP478" s="978"/>
      <c r="AQ478" s="975"/>
      <c r="AR478" s="975"/>
      <c r="AS478" s="975"/>
      <c r="AT478" s="975"/>
      <c r="AU478" s="975"/>
      <c r="AV478" s="975"/>
      <c r="AW478" s="975"/>
      <c r="AX478" s="975"/>
      <c r="AY478" s="976"/>
      <c r="AZ478" s="977"/>
      <c r="BA478" s="977"/>
      <c r="BB478" s="977"/>
      <c r="BC478" s="978"/>
      <c r="BD478" s="976"/>
      <c r="BE478" s="977"/>
      <c r="BF478" s="977"/>
      <c r="BG478" s="977"/>
      <c r="BH478" s="977"/>
      <c r="BI478" s="978"/>
      <c r="BJ478" s="85"/>
    </row>
    <row r="479" spans="1:62" s="108" customFormat="1" ht="73.5" customHeight="1">
      <c r="A479" s="712" t="s">
        <v>525</v>
      </c>
      <c r="B479" s="713"/>
      <c r="C479" s="713"/>
      <c r="D479" s="713"/>
      <c r="E479" s="713"/>
      <c r="F479" s="713"/>
      <c r="G479" s="713"/>
      <c r="H479" s="713"/>
      <c r="I479" s="713"/>
      <c r="J479" s="713"/>
      <c r="K479" s="713"/>
      <c r="L479" s="713"/>
      <c r="M479" s="713"/>
      <c r="N479" s="713"/>
      <c r="O479" s="713"/>
      <c r="P479" s="713"/>
      <c r="Q479" s="713"/>
      <c r="R479" s="713"/>
      <c r="S479" s="713"/>
      <c r="T479" s="713"/>
      <c r="U479" s="713"/>
      <c r="V479" s="713"/>
      <c r="W479" s="713"/>
      <c r="X479" s="713"/>
      <c r="Y479" s="713"/>
      <c r="Z479" s="713"/>
      <c r="AA479" s="713"/>
      <c r="AB479" s="713"/>
      <c r="AC479" s="713"/>
      <c r="AD479" s="714"/>
      <c r="AE479" s="433"/>
      <c r="AF479" s="434"/>
      <c r="AG479" s="434"/>
      <c r="AH479" s="434"/>
      <c r="AI479" s="435"/>
      <c r="AJ479" s="433"/>
      <c r="AK479" s="434"/>
      <c r="AL479" s="434"/>
      <c r="AM479" s="434"/>
      <c r="AN479" s="434"/>
      <c r="AO479" s="434"/>
      <c r="AP479" s="435"/>
      <c r="AQ479" s="975"/>
      <c r="AR479" s="975"/>
      <c r="AS479" s="975"/>
      <c r="AT479" s="975"/>
      <c r="AU479" s="975"/>
      <c r="AV479" s="975"/>
      <c r="AW479" s="975"/>
      <c r="AX479" s="975"/>
      <c r="AY479" s="433"/>
      <c r="AZ479" s="434"/>
      <c r="BA479" s="434"/>
      <c r="BB479" s="434"/>
      <c r="BC479" s="435"/>
      <c r="BD479" s="433"/>
      <c r="BE479" s="434"/>
      <c r="BF479" s="434"/>
      <c r="BG479" s="434"/>
      <c r="BH479" s="434"/>
      <c r="BI479" s="435"/>
      <c r="BJ479" s="85"/>
    </row>
    <row r="480" spans="1:62" s="101" customFormat="1" ht="72" customHeight="1">
      <c r="A480" s="712" t="s">
        <v>526</v>
      </c>
      <c r="B480" s="713"/>
      <c r="C480" s="713"/>
      <c r="D480" s="713"/>
      <c r="E480" s="713"/>
      <c r="F480" s="713"/>
      <c r="G480" s="713"/>
      <c r="H480" s="713"/>
      <c r="I480" s="713"/>
      <c r="J480" s="713"/>
      <c r="K480" s="713"/>
      <c r="L480" s="713"/>
      <c r="M480" s="713"/>
      <c r="N480" s="713"/>
      <c r="O480" s="713"/>
      <c r="P480" s="713"/>
      <c r="Q480" s="713"/>
      <c r="R480" s="713"/>
      <c r="S480" s="713"/>
      <c r="T480" s="713"/>
      <c r="U480" s="713"/>
      <c r="V480" s="713"/>
      <c r="W480" s="713"/>
      <c r="X480" s="713"/>
      <c r="Y480" s="713"/>
      <c r="Z480" s="713"/>
      <c r="AA480" s="713"/>
      <c r="AB480" s="713"/>
      <c r="AC480" s="713"/>
      <c r="AD480" s="714"/>
      <c r="AE480" s="433"/>
      <c r="AF480" s="434"/>
      <c r="AG480" s="434"/>
      <c r="AH480" s="434"/>
      <c r="AI480" s="435"/>
      <c r="AJ480" s="433"/>
      <c r="AK480" s="434"/>
      <c r="AL480" s="434"/>
      <c r="AM480" s="434"/>
      <c r="AN480" s="434"/>
      <c r="AO480" s="434"/>
      <c r="AP480" s="435"/>
      <c r="AQ480" s="975"/>
      <c r="AR480" s="975"/>
      <c r="AS480" s="975"/>
      <c r="AT480" s="975"/>
      <c r="AU480" s="975"/>
      <c r="AV480" s="975"/>
      <c r="AW480" s="975"/>
      <c r="AX480" s="975"/>
      <c r="AY480" s="433"/>
      <c r="AZ480" s="434"/>
      <c r="BA480" s="434"/>
      <c r="BB480" s="434"/>
      <c r="BC480" s="435"/>
      <c r="BD480" s="433"/>
      <c r="BE480" s="434"/>
      <c r="BF480" s="434"/>
      <c r="BG480" s="434"/>
      <c r="BH480" s="434"/>
      <c r="BI480" s="435"/>
      <c r="BJ480" s="85"/>
    </row>
    <row r="481" spans="1:62" s="2" customFormat="1" ht="72.75" customHeight="1">
      <c r="A481" s="756" t="s">
        <v>534</v>
      </c>
      <c r="B481" s="757"/>
      <c r="C481" s="757"/>
      <c r="D481" s="757"/>
      <c r="E481" s="757"/>
      <c r="F481" s="757"/>
      <c r="G481" s="757"/>
      <c r="H481" s="757"/>
      <c r="I481" s="757"/>
      <c r="J481" s="757"/>
      <c r="K481" s="757"/>
      <c r="L481" s="757"/>
      <c r="M481" s="757"/>
      <c r="N481" s="757"/>
      <c r="O481" s="757"/>
      <c r="P481" s="757"/>
      <c r="Q481" s="757"/>
      <c r="R481" s="757"/>
      <c r="S481" s="757"/>
      <c r="T481" s="757"/>
      <c r="U481" s="757"/>
      <c r="V481" s="757"/>
      <c r="W481" s="757"/>
      <c r="X481" s="757"/>
      <c r="Y481" s="757"/>
      <c r="Z481" s="757"/>
      <c r="AA481" s="757"/>
      <c r="AB481" s="757"/>
      <c r="AC481" s="757"/>
      <c r="AD481" s="758"/>
      <c r="AE481" s="268"/>
      <c r="AF481" s="269"/>
      <c r="AG481" s="269"/>
      <c r="AH481" s="269"/>
      <c r="AI481" s="270"/>
      <c r="AJ481" s="268"/>
      <c r="AK481" s="269"/>
      <c r="AL481" s="269"/>
      <c r="AM481" s="269"/>
      <c r="AN481" s="269"/>
      <c r="AO481" s="269"/>
      <c r="AP481" s="270"/>
      <c r="AQ481" s="271"/>
      <c r="AR481" s="272"/>
      <c r="AS481" s="272"/>
      <c r="AT481" s="272"/>
      <c r="AU481" s="272"/>
      <c r="AV481" s="272"/>
      <c r="AW481" s="272"/>
      <c r="AX481" s="273"/>
      <c r="AY481" s="268"/>
      <c r="AZ481" s="269"/>
      <c r="BA481" s="269"/>
      <c r="BB481" s="269"/>
      <c r="BC481" s="270"/>
      <c r="BD481" s="268"/>
      <c r="BE481" s="269"/>
      <c r="BF481" s="269"/>
      <c r="BG481" s="269"/>
      <c r="BH481" s="269"/>
      <c r="BI481" s="270"/>
      <c r="BJ481" s="85"/>
    </row>
    <row r="482" spans="1:62" s="2" customFormat="1" ht="40.5" customHeight="1">
      <c r="A482" s="753" t="s">
        <v>535</v>
      </c>
      <c r="B482" s="754"/>
      <c r="C482" s="754"/>
      <c r="D482" s="754"/>
      <c r="E482" s="754"/>
      <c r="F482" s="754"/>
      <c r="G482" s="754"/>
      <c r="H482" s="754"/>
      <c r="I482" s="754"/>
      <c r="J482" s="754"/>
      <c r="K482" s="754"/>
      <c r="L482" s="754"/>
      <c r="M482" s="754"/>
      <c r="N482" s="754"/>
      <c r="O482" s="754"/>
      <c r="P482" s="754"/>
      <c r="Q482" s="754"/>
      <c r="R482" s="754"/>
      <c r="S482" s="754"/>
      <c r="T482" s="754"/>
      <c r="U482" s="754"/>
      <c r="V482" s="754"/>
      <c r="W482" s="754"/>
      <c r="X482" s="754"/>
      <c r="Y482" s="754"/>
      <c r="Z482" s="754"/>
      <c r="AA482" s="754"/>
      <c r="AB482" s="754"/>
      <c r="AC482" s="754"/>
      <c r="AD482" s="755"/>
      <c r="AE482" s="433"/>
      <c r="AF482" s="434"/>
      <c r="AG482" s="434"/>
      <c r="AH482" s="434"/>
      <c r="AI482" s="435"/>
      <c r="AJ482" s="433"/>
      <c r="AK482" s="434"/>
      <c r="AL482" s="434"/>
      <c r="AM482" s="434"/>
      <c r="AN482" s="434"/>
      <c r="AO482" s="434"/>
      <c r="AP482" s="435"/>
      <c r="AQ482" s="975"/>
      <c r="AR482" s="975"/>
      <c r="AS482" s="975"/>
      <c r="AT482" s="975"/>
      <c r="AU482" s="975"/>
      <c r="AV482" s="975"/>
      <c r="AW482" s="975"/>
      <c r="AX482" s="975"/>
      <c r="AY482" s="433"/>
      <c r="AZ482" s="434"/>
      <c r="BA482" s="434"/>
      <c r="BB482" s="434"/>
      <c r="BC482" s="435"/>
      <c r="BD482" s="433"/>
      <c r="BE482" s="434"/>
      <c r="BF482" s="434"/>
      <c r="BG482" s="434"/>
      <c r="BH482" s="434"/>
      <c r="BI482" s="435"/>
      <c r="BJ482" s="85"/>
    </row>
    <row r="483" spans="1:61" s="85" customFormat="1" ht="39.75" customHeight="1">
      <c r="A483" s="724" t="s">
        <v>527</v>
      </c>
      <c r="B483" s="657"/>
      <c r="C483" s="657"/>
      <c r="D483" s="657"/>
      <c r="E483" s="657"/>
      <c r="F483" s="657"/>
      <c r="G483" s="657"/>
      <c r="H483" s="657"/>
      <c r="I483" s="657"/>
      <c r="J483" s="657"/>
      <c r="K483" s="657"/>
      <c r="L483" s="657"/>
      <c r="M483" s="657"/>
      <c r="N483" s="657"/>
      <c r="O483" s="657"/>
      <c r="P483" s="657"/>
      <c r="Q483" s="657"/>
      <c r="R483" s="657"/>
      <c r="S483" s="657"/>
      <c r="T483" s="657"/>
      <c r="U483" s="657"/>
      <c r="V483" s="657"/>
      <c r="W483" s="657"/>
      <c r="X483" s="657"/>
      <c r="Y483" s="657"/>
      <c r="Z483" s="657"/>
      <c r="AA483" s="657"/>
      <c r="AB483" s="657"/>
      <c r="AC483" s="657"/>
      <c r="AD483" s="658"/>
      <c r="AE483" s="268"/>
      <c r="AF483" s="269"/>
      <c r="AG483" s="269"/>
      <c r="AH483" s="269"/>
      <c r="AI483" s="270"/>
      <c r="AJ483" s="268"/>
      <c r="AK483" s="269"/>
      <c r="AL483" s="269"/>
      <c r="AM483" s="269"/>
      <c r="AN483" s="269"/>
      <c r="AO483" s="269"/>
      <c r="AP483" s="270"/>
      <c r="AQ483" s="975"/>
      <c r="AR483" s="975"/>
      <c r="AS483" s="975"/>
      <c r="AT483" s="975"/>
      <c r="AU483" s="975"/>
      <c r="AV483" s="975"/>
      <c r="AW483" s="975"/>
      <c r="AX483" s="975"/>
      <c r="AY483" s="269"/>
      <c r="AZ483" s="269"/>
      <c r="BA483" s="269"/>
      <c r="BB483" s="269"/>
      <c r="BC483" s="270"/>
      <c r="BD483" s="268"/>
      <c r="BE483" s="269"/>
      <c r="BF483" s="269"/>
      <c r="BG483" s="269"/>
      <c r="BH483" s="269"/>
      <c r="BI483" s="270"/>
    </row>
    <row r="484" spans="1:62" s="85" customFormat="1" ht="60" customHeight="1">
      <c r="A484" s="653" t="s">
        <v>543</v>
      </c>
      <c r="B484" s="654"/>
      <c r="C484" s="654"/>
      <c r="D484" s="654"/>
      <c r="E484" s="654"/>
      <c r="F484" s="654"/>
      <c r="G484" s="654"/>
      <c r="H484" s="654"/>
      <c r="I484" s="654"/>
      <c r="J484" s="654"/>
      <c r="K484" s="654"/>
      <c r="L484" s="654"/>
      <c r="M484" s="654"/>
      <c r="N484" s="654"/>
      <c r="O484" s="654"/>
      <c r="P484" s="654"/>
      <c r="Q484" s="654"/>
      <c r="R484" s="654"/>
      <c r="S484" s="654"/>
      <c r="T484" s="654"/>
      <c r="U484" s="654"/>
      <c r="V484" s="654"/>
      <c r="W484" s="654"/>
      <c r="X484" s="654"/>
      <c r="Y484" s="654"/>
      <c r="Z484" s="654"/>
      <c r="AA484" s="654"/>
      <c r="AB484" s="654"/>
      <c r="AC484" s="654"/>
      <c r="AD484" s="655"/>
      <c r="AE484" s="976"/>
      <c r="AF484" s="977"/>
      <c r="AG484" s="977"/>
      <c r="AH484" s="977"/>
      <c r="AI484" s="978"/>
      <c r="AJ484" s="976"/>
      <c r="AK484" s="977"/>
      <c r="AL484" s="977"/>
      <c r="AM484" s="977"/>
      <c r="AN484" s="977"/>
      <c r="AO484" s="977"/>
      <c r="AP484" s="978"/>
      <c r="AQ484" s="975"/>
      <c r="AR484" s="975"/>
      <c r="AS484" s="975"/>
      <c r="AT484" s="975"/>
      <c r="AU484" s="975"/>
      <c r="AV484" s="975"/>
      <c r="AW484" s="975"/>
      <c r="AX484" s="975"/>
      <c r="AY484" s="976"/>
      <c r="AZ484" s="977"/>
      <c r="BA484" s="977"/>
      <c r="BB484" s="977"/>
      <c r="BC484" s="978"/>
      <c r="BD484" s="976"/>
      <c r="BE484" s="977"/>
      <c r="BF484" s="977"/>
      <c r="BG484" s="977"/>
      <c r="BH484" s="977"/>
      <c r="BI484" s="978"/>
      <c r="BJ484"/>
    </row>
    <row r="485" spans="1:62" s="85" customFormat="1" ht="35.25" customHeight="1">
      <c r="A485" s="712" t="s">
        <v>528</v>
      </c>
      <c r="B485" s="713"/>
      <c r="C485" s="713"/>
      <c r="D485" s="713"/>
      <c r="E485" s="713"/>
      <c r="F485" s="713"/>
      <c r="G485" s="713"/>
      <c r="H485" s="713"/>
      <c r="I485" s="713"/>
      <c r="J485" s="713"/>
      <c r="K485" s="713"/>
      <c r="L485" s="713"/>
      <c r="M485" s="713"/>
      <c r="N485" s="713"/>
      <c r="O485" s="713"/>
      <c r="P485" s="713"/>
      <c r="Q485" s="713"/>
      <c r="R485" s="713"/>
      <c r="S485" s="713"/>
      <c r="T485" s="713"/>
      <c r="U485" s="713"/>
      <c r="V485" s="713"/>
      <c r="W485" s="713"/>
      <c r="X485" s="713"/>
      <c r="Y485" s="713"/>
      <c r="Z485" s="713"/>
      <c r="AA485" s="713"/>
      <c r="AB485" s="713"/>
      <c r="AC485" s="713"/>
      <c r="AD485" s="714"/>
      <c r="AE485" s="433"/>
      <c r="AF485" s="434"/>
      <c r="AG485" s="434"/>
      <c r="AH485" s="434"/>
      <c r="AI485" s="435"/>
      <c r="AJ485" s="433"/>
      <c r="AK485" s="434"/>
      <c r="AL485" s="434"/>
      <c r="AM485" s="434"/>
      <c r="AN485" s="434"/>
      <c r="AO485" s="434"/>
      <c r="AP485" s="435"/>
      <c r="AQ485" s="273"/>
      <c r="AR485" s="975"/>
      <c r="AS485" s="975"/>
      <c r="AT485" s="975"/>
      <c r="AU485" s="975"/>
      <c r="AV485" s="975"/>
      <c r="AW485" s="975"/>
      <c r="AX485" s="271"/>
      <c r="AY485" s="433"/>
      <c r="AZ485" s="434"/>
      <c r="BA485" s="434"/>
      <c r="BB485" s="434"/>
      <c r="BC485" s="435"/>
      <c r="BD485" s="433"/>
      <c r="BE485" s="434"/>
      <c r="BF485" s="434"/>
      <c r="BG485" s="434"/>
      <c r="BH485" s="434"/>
      <c r="BI485" s="435"/>
      <c r="BJ485"/>
    </row>
    <row r="486" spans="1:61" s="85" customFormat="1" ht="51.75" customHeight="1">
      <c r="A486" s="653" t="s">
        <v>529</v>
      </c>
      <c r="B486" s="654"/>
      <c r="C486" s="654"/>
      <c r="D486" s="654"/>
      <c r="E486" s="654"/>
      <c r="F486" s="654"/>
      <c r="G486" s="654"/>
      <c r="H486" s="654"/>
      <c r="I486" s="654"/>
      <c r="J486" s="654"/>
      <c r="K486" s="654"/>
      <c r="L486" s="654"/>
      <c r="M486" s="654"/>
      <c r="N486" s="654"/>
      <c r="O486" s="654"/>
      <c r="P486" s="654"/>
      <c r="Q486" s="654"/>
      <c r="R486" s="654"/>
      <c r="S486" s="654"/>
      <c r="T486" s="654"/>
      <c r="U486" s="654"/>
      <c r="V486" s="654"/>
      <c r="W486" s="654"/>
      <c r="X486" s="654"/>
      <c r="Y486" s="654"/>
      <c r="Z486" s="654"/>
      <c r="AA486" s="654"/>
      <c r="AB486" s="654"/>
      <c r="AC486" s="654"/>
      <c r="AD486" s="655"/>
      <c r="AE486" s="976"/>
      <c r="AF486" s="977"/>
      <c r="AG486" s="977"/>
      <c r="AH486" s="977"/>
      <c r="AI486" s="978"/>
      <c r="AJ486" s="976"/>
      <c r="AK486" s="977"/>
      <c r="AL486" s="977"/>
      <c r="AM486" s="977"/>
      <c r="AN486" s="977"/>
      <c r="AO486" s="977"/>
      <c r="AP486" s="978"/>
      <c r="AQ486" s="975"/>
      <c r="AR486" s="975"/>
      <c r="AS486" s="975"/>
      <c r="AT486" s="975"/>
      <c r="AU486" s="975"/>
      <c r="AV486" s="975"/>
      <c r="AW486" s="975"/>
      <c r="AX486" s="975"/>
      <c r="AY486" s="976"/>
      <c r="AZ486" s="977"/>
      <c r="BA486" s="977"/>
      <c r="BB486" s="977"/>
      <c r="BC486" s="978"/>
      <c r="BD486" s="976"/>
      <c r="BE486" s="977"/>
      <c r="BF486" s="977"/>
      <c r="BG486" s="977"/>
      <c r="BH486" s="977"/>
      <c r="BI486" s="978"/>
    </row>
    <row r="487" spans="1:61" s="241" customFormat="1" ht="29.25" customHeight="1">
      <c r="A487" s="721" t="s">
        <v>538</v>
      </c>
      <c r="B487" s="722"/>
      <c r="C487" s="722"/>
      <c r="D487" s="722"/>
      <c r="E487" s="722"/>
      <c r="F487" s="722"/>
      <c r="G487" s="722"/>
      <c r="H487" s="722"/>
      <c r="I487" s="722"/>
      <c r="J487" s="722"/>
      <c r="K487" s="722"/>
      <c r="L487" s="722"/>
      <c r="M487" s="722"/>
      <c r="N487" s="722"/>
      <c r="O487" s="722"/>
      <c r="P487" s="722"/>
      <c r="Q487" s="722"/>
      <c r="R487" s="722"/>
      <c r="S487" s="722"/>
      <c r="T487" s="722"/>
      <c r="U487" s="722"/>
      <c r="V487" s="722"/>
      <c r="W487" s="722"/>
      <c r="X487" s="722"/>
      <c r="Y487" s="722"/>
      <c r="Z487" s="722"/>
      <c r="AA487" s="722"/>
      <c r="AB487" s="722"/>
      <c r="AC487" s="722"/>
      <c r="AD487" s="723"/>
      <c r="AE487" s="433"/>
      <c r="AF487" s="434"/>
      <c r="AG487" s="434"/>
      <c r="AH487" s="434"/>
      <c r="AI487" s="435"/>
      <c r="AJ487" s="433"/>
      <c r="AK487" s="434"/>
      <c r="AL487" s="434"/>
      <c r="AM487" s="434"/>
      <c r="AN487" s="434"/>
      <c r="AO487" s="434"/>
      <c r="AP487" s="435"/>
      <c r="AQ487" s="271"/>
      <c r="AR487" s="272"/>
      <c r="AS487" s="272"/>
      <c r="AT487" s="272"/>
      <c r="AU487" s="272"/>
      <c r="AV487" s="272"/>
      <c r="AW487" s="272"/>
      <c r="AX487" s="273"/>
      <c r="AY487" s="433"/>
      <c r="AZ487" s="434"/>
      <c r="BA487" s="434"/>
      <c r="BB487" s="434"/>
      <c r="BC487" s="435"/>
      <c r="BD487" s="433"/>
      <c r="BE487" s="434"/>
      <c r="BF487" s="434"/>
      <c r="BG487" s="434"/>
      <c r="BH487" s="434"/>
      <c r="BI487" s="435"/>
    </row>
    <row r="488" spans="1:62" s="85" customFormat="1" ht="39.75" customHeight="1">
      <c r="A488" s="774" t="s">
        <v>536</v>
      </c>
      <c r="B488" s="775"/>
      <c r="C488" s="775"/>
      <c r="D488" s="775"/>
      <c r="E488" s="775"/>
      <c r="F488" s="775"/>
      <c r="G488" s="775"/>
      <c r="H488" s="775"/>
      <c r="I488" s="775"/>
      <c r="J488" s="775"/>
      <c r="K488" s="775"/>
      <c r="L488" s="775"/>
      <c r="M488" s="775"/>
      <c r="N488" s="775"/>
      <c r="O488" s="775"/>
      <c r="P488" s="775"/>
      <c r="Q488" s="775"/>
      <c r="R488" s="775"/>
      <c r="S488" s="775"/>
      <c r="T488" s="775"/>
      <c r="U488" s="775"/>
      <c r="V488" s="775"/>
      <c r="W488" s="775"/>
      <c r="X488" s="775"/>
      <c r="Y488" s="775"/>
      <c r="Z488" s="775"/>
      <c r="AA488" s="775"/>
      <c r="AB488" s="775"/>
      <c r="AC488" s="775"/>
      <c r="AD488" s="776"/>
      <c r="AE488" s="976"/>
      <c r="AF488" s="977"/>
      <c r="AG488" s="977"/>
      <c r="AH488" s="977"/>
      <c r="AI488" s="978"/>
      <c r="AJ488" s="976"/>
      <c r="AK488" s="977"/>
      <c r="AL488" s="977"/>
      <c r="AM488" s="977"/>
      <c r="AN488" s="977"/>
      <c r="AO488" s="977"/>
      <c r="AP488" s="978"/>
      <c r="AQ488" s="975"/>
      <c r="AR488" s="975"/>
      <c r="AS488" s="975"/>
      <c r="AT488" s="975"/>
      <c r="AU488" s="975"/>
      <c r="AV488" s="975"/>
      <c r="AW488" s="975"/>
      <c r="AX488" s="975"/>
      <c r="AY488" s="433"/>
      <c r="AZ488" s="434"/>
      <c r="BA488" s="434"/>
      <c r="BB488" s="434"/>
      <c r="BC488" s="435"/>
      <c r="BD488" s="268"/>
      <c r="BE488" s="269"/>
      <c r="BF488" s="269"/>
      <c r="BG488" s="269"/>
      <c r="BH488" s="269"/>
      <c r="BI488" s="270"/>
      <c r="BJ488"/>
    </row>
    <row r="489" spans="1:61" s="85" customFormat="1" ht="26.25" customHeight="1">
      <c r="A489" s="439" t="s">
        <v>537</v>
      </c>
      <c r="B489" s="440"/>
      <c r="C489" s="440"/>
      <c r="D489" s="440"/>
      <c r="E489" s="440"/>
      <c r="F489" s="440"/>
      <c r="G489" s="440"/>
      <c r="H489" s="440"/>
      <c r="I489" s="440"/>
      <c r="J489" s="440"/>
      <c r="K489" s="440"/>
      <c r="L489" s="440"/>
      <c r="M489" s="440"/>
      <c r="N489" s="440"/>
      <c r="O489" s="440"/>
      <c r="P489" s="440"/>
      <c r="Q489" s="440"/>
      <c r="R489" s="440"/>
      <c r="S489" s="440"/>
      <c r="T489" s="440"/>
      <c r="U489" s="440"/>
      <c r="V489" s="440"/>
      <c r="W489" s="440"/>
      <c r="X489" s="440"/>
      <c r="Y489" s="440"/>
      <c r="Z489" s="440"/>
      <c r="AA489" s="440"/>
      <c r="AB489" s="440"/>
      <c r="AC489" s="440"/>
      <c r="AD489" s="441"/>
      <c r="AE489" s="979"/>
      <c r="AF489" s="979"/>
      <c r="AG489" s="979"/>
      <c r="AH489" s="979"/>
      <c r="AI489" s="979"/>
      <c r="AJ489" s="979"/>
      <c r="AK489" s="979"/>
      <c r="AL489" s="979"/>
      <c r="AM489" s="979"/>
      <c r="AN489" s="979"/>
      <c r="AO489" s="979"/>
      <c r="AP489" s="979"/>
      <c r="AQ489" s="433"/>
      <c r="AR489" s="434"/>
      <c r="AS489" s="434"/>
      <c r="AT489" s="434"/>
      <c r="AU489" s="434"/>
      <c r="AV489" s="434"/>
      <c r="AW489" s="434"/>
      <c r="AX489" s="435"/>
      <c r="AY489" s="979"/>
      <c r="AZ489" s="979"/>
      <c r="BA489" s="979"/>
      <c r="BB489" s="979"/>
      <c r="BC489" s="979"/>
      <c r="BD489" s="433"/>
      <c r="BE489" s="434"/>
      <c r="BF489" s="434"/>
      <c r="BG489" s="434"/>
      <c r="BH489" s="434"/>
      <c r="BI489" s="435"/>
    </row>
    <row r="490" spans="1:61" s="85" customFormat="1" ht="22.5" customHeight="1">
      <c r="A490" s="436" t="s">
        <v>386</v>
      </c>
      <c r="B490" s="437"/>
      <c r="C490" s="437"/>
      <c r="D490" s="437"/>
      <c r="E490" s="437"/>
      <c r="F490" s="437"/>
      <c r="G490" s="437"/>
      <c r="H490" s="437"/>
      <c r="I490" s="437"/>
      <c r="J490" s="437"/>
      <c r="K490" s="437"/>
      <c r="L490" s="437"/>
      <c r="M490" s="437"/>
      <c r="N490" s="437"/>
      <c r="O490" s="437"/>
      <c r="P490" s="437"/>
      <c r="Q490" s="437"/>
      <c r="R490" s="437"/>
      <c r="S490" s="437"/>
      <c r="T490" s="437"/>
      <c r="U490" s="437"/>
      <c r="V490" s="437"/>
      <c r="W490" s="437"/>
      <c r="X490" s="437"/>
      <c r="Y490" s="437"/>
      <c r="Z490" s="437"/>
      <c r="AA490" s="437"/>
      <c r="AB490" s="437"/>
      <c r="AC490" s="437"/>
      <c r="AD490" s="438"/>
      <c r="AE490" s="433"/>
      <c r="AF490" s="434"/>
      <c r="AG490" s="434"/>
      <c r="AH490" s="434"/>
      <c r="AI490" s="435"/>
      <c r="AJ490" s="433"/>
      <c r="AK490" s="434"/>
      <c r="AL490" s="434"/>
      <c r="AM490" s="434"/>
      <c r="AN490" s="434"/>
      <c r="AO490" s="434"/>
      <c r="AP490" s="435"/>
      <c r="AQ490" s="769"/>
      <c r="AR490" s="770"/>
      <c r="AS490" s="770"/>
      <c r="AT490" s="770"/>
      <c r="AU490" s="770"/>
      <c r="AV490" s="770"/>
      <c r="AW490" s="770"/>
      <c r="AX490" s="771"/>
      <c r="AY490" s="433"/>
      <c r="AZ490" s="434"/>
      <c r="BA490" s="434"/>
      <c r="BB490" s="434"/>
      <c r="BC490" s="435"/>
      <c r="BD490" s="433"/>
      <c r="BE490" s="434"/>
      <c r="BF490" s="434"/>
      <c r="BG490" s="434"/>
      <c r="BH490" s="434"/>
      <c r="BI490" s="435"/>
    </row>
    <row r="491" spans="1:61" s="85" customFormat="1" ht="31.5" customHeight="1">
      <c r="A491" s="436" t="s">
        <v>542</v>
      </c>
      <c r="B491" s="437"/>
      <c r="C491" s="437"/>
      <c r="D491" s="437"/>
      <c r="E491" s="437"/>
      <c r="F491" s="437"/>
      <c r="G491" s="437"/>
      <c r="H491" s="437"/>
      <c r="I491" s="437"/>
      <c r="J491" s="437"/>
      <c r="K491" s="437"/>
      <c r="L491" s="437"/>
      <c r="M491" s="437"/>
      <c r="N491" s="437"/>
      <c r="O491" s="437"/>
      <c r="P491" s="437"/>
      <c r="Q491" s="437"/>
      <c r="R491" s="437"/>
      <c r="S491" s="437"/>
      <c r="T491" s="437"/>
      <c r="U491" s="437"/>
      <c r="V491" s="437"/>
      <c r="W491" s="437"/>
      <c r="X491" s="437"/>
      <c r="Y491" s="437"/>
      <c r="Z491" s="437"/>
      <c r="AA491" s="437"/>
      <c r="AB491" s="437"/>
      <c r="AC491" s="437"/>
      <c r="AD491" s="438"/>
      <c r="AE491" s="433"/>
      <c r="AF491" s="434"/>
      <c r="AG491" s="434"/>
      <c r="AH491" s="434"/>
      <c r="AI491" s="435"/>
      <c r="AJ491" s="433"/>
      <c r="AK491" s="434"/>
      <c r="AL491" s="434"/>
      <c r="AM491" s="434"/>
      <c r="AN491" s="434"/>
      <c r="AO491" s="434"/>
      <c r="AP491" s="435"/>
      <c r="AQ491" s="769"/>
      <c r="AR491" s="770"/>
      <c r="AS491" s="770"/>
      <c r="AT491" s="770"/>
      <c r="AU491" s="770"/>
      <c r="AV491" s="770"/>
      <c r="AW491" s="770"/>
      <c r="AX491" s="771"/>
      <c r="AY491" s="433"/>
      <c r="AZ491" s="434"/>
      <c r="BA491" s="434"/>
      <c r="BB491" s="434"/>
      <c r="BC491" s="435"/>
      <c r="BD491" s="433"/>
      <c r="BE491" s="434"/>
      <c r="BF491" s="434"/>
      <c r="BG491" s="434"/>
      <c r="BH491" s="434"/>
      <c r="BI491" s="435"/>
    </row>
    <row r="492" spans="1:61" s="85" customFormat="1" ht="31.5" customHeight="1">
      <c r="A492" s="436" t="s">
        <v>416</v>
      </c>
      <c r="B492" s="437"/>
      <c r="C492" s="437"/>
      <c r="D492" s="437"/>
      <c r="E492" s="437"/>
      <c r="F492" s="437"/>
      <c r="G492" s="437"/>
      <c r="H492" s="437"/>
      <c r="I492" s="437"/>
      <c r="J492" s="437"/>
      <c r="K492" s="437"/>
      <c r="L492" s="437"/>
      <c r="M492" s="437"/>
      <c r="N492" s="437"/>
      <c r="O492" s="437"/>
      <c r="P492" s="437"/>
      <c r="Q492" s="437"/>
      <c r="R492" s="437"/>
      <c r="S492" s="437"/>
      <c r="T492" s="437"/>
      <c r="U492" s="437"/>
      <c r="V492" s="437"/>
      <c r="W492" s="437"/>
      <c r="X492" s="437"/>
      <c r="Y492" s="437"/>
      <c r="Z492" s="437"/>
      <c r="AA492" s="437"/>
      <c r="AB492" s="437"/>
      <c r="AC492" s="437"/>
      <c r="AD492" s="438"/>
      <c r="AE492" s="433"/>
      <c r="AF492" s="434"/>
      <c r="AG492" s="434"/>
      <c r="AH492" s="434"/>
      <c r="AI492" s="435"/>
      <c r="AJ492" s="433"/>
      <c r="AK492" s="434"/>
      <c r="AL492" s="434"/>
      <c r="AM492" s="434"/>
      <c r="AN492" s="434"/>
      <c r="AO492" s="434"/>
      <c r="AP492" s="435"/>
      <c r="AQ492" s="769"/>
      <c r="AR492" s="770"/>
      <c r="AS492" s="770"/>
      <c r="AT492" s="770"/>
      <c r="AU492" s="770"/>
      <c r="AV492" s="770"/>
      <c r="AW492" s="770"/>
      <c r="AX492" s="771"/>
      <c r="AY492" s="433"/>
      <c r="AZ492" s="434"/>
      <c r="BA492" s="434"/>
      <c r="BB492" s="434"/>
      <c r="BC492" s="435"/>
      <c r="BD492" s="433"/>
      <c r="BE492" s="434"/>
      <c r="BF492" s="434"/>
      <c r="BG492" s="434"/>
      <c r="BH492" s="434"/>
      <c r="BI492" s="435"/>
    </row>
    <row r="493" spans="1:61" s="85" customFormat="1" ht="27.75" customHeight="1">
      <c r="A493" s="436" t="s">
        <v>541</v>
      </c>
      <c r="B493" s="437"/>
      <c r="C493" s="437"/>
      <c r="D493" s="437"/>
      <c r="E493" s="437"/>
      <c r="F493" s="437"/>
      <c r="G493" s="437"/>
      <c r="H493" s="437"/>
      <c r="I493" s="437"/>
      <c r="J493" s="437"/>
      <c r="K493" s="437"/>
      <c r="L493" s="437"/>
      <c r="M493" s="437"/>
      <c r="N493" s="437"/>
      <c r="O493" s="437"/>
      <c r="P493" s="437"/>
      <c r="Q493" s="437"/>
      <c r="R493" s="437"/>
      <c r="S493" s="437"/>
      <c r="T493" s="437"/>
      <c r="U493" s="437"/>
      <c r="V493" s="437"/>
      <c r="W493" s="437"/>
      <c r="X493" s="437"/>
      <c r="Y493" s="437"/>
      <c r="Z493" s="437"/>
      <c r="AA493" s="437"/>
      <c r="AB493" s="437"/>
      <c r="AC493" s="437"/>
      <c r="AD493" s="438"/>
      <c r="AE493" s="433"/>
      <c r="AF493" s="434"/>
      <c r="AG493" s="434"/>
      <c r="AH493" s="434"/>
      <c r="AI493" s="435"/>
      <c r="AJ493" s="433"/>
      <c r="AK493" s="434"/>
      <c r="AL493" s="434"/>
      <c r="AM493" s="434"/>
      <c r="AN493" s="434"/>
      <c r="AO493" s="434"/>
      <c r="AP493" s="435"/>
      <c r="AQ493" s="213"/>
      <c r="AR493" s="214"/>
      <c r="AS493" s="214"/>
      <c r="AT493" s="214"/>
      <c r="AU493" s="214"/>
      <c r="AV493" s="214"/>
      <c r="AW493" s="214"/>
      <c r="AX493" s="215"/>
      <c r="AY493" s="210"/>
      <c r="AZ493" s="211"/>
      <c r="BA493" s="211"/>
      <c r="BB493" s="211"/>
      <c r="BC493" s="212"/>
      <c r="BD493" s="210"/>
      <c r="BE493" s="211"/>
      <c r="BF493" s="211"/>
      <c r="BG493" s="211"/>
      <c r="BH493" s="211"/>
      <c r="BI493" s="212"/>
    </row>
    <row r="494" spans="1:61" s="85" customFormat="1" ht="42" customHeight="1">
      <c r="A494" s="436" t="s">
        <v>417</v>
      </c>
      <c r="B494" s="437"/>
      <c r="C494" s="437"/>
      <c r="D494" s="437"/>
      <c r="E494" s="437"/>
      <c r="F494" s="437"/>
      <c r="G494" s="437"/>
      <c r="H494" s="437"/>
      <c r="I494" s="437"/>
      <c r="J494" s="437"/>
      <c r="K494" s="437"/>
      <c r="L494" s="437"/>
      <c r="M494" s="437"/>
      <c r="N494" s="437"/>
      <c r="O494" s="437"/>
      <c r="P494" s="437"/>
      <c r="Q494" s="437"/>
      <c r="R494" s="437"/>
      <c r="S494" s="437"/>
      <c r="T494" s="437"/>
      <c r="U494" s="437"/>
      <c r="V494" s="437"/>
      <c r="W494" s="437"/>
      <c r="X494" s="437"/>
      <c r="Y494" s="437"/>
      <c r="Z494" s="437"/>
      <c r="AA494" s="437"/>
      <c r="AB494" s="437"/>
      <c r="AC494" s="437"/>
      <c r="AD494" s="438"/>
      <c r="AE494" s="210"/>
      <c r="AF494" s="211"/>
      <c r="AG494" s="211"/>
      <c r="AH494" s="211"/>
      <c r="AI494" s="212"/>
      <c r="AJ494" s="433"/>
      <c r="AK494" s="434"/>
      <c r="AL494" s="434"/>
      <c r="AM494" s="434"/>
      <c r="AN494" s="434"/>
      <c r="AO494" s="434"/>
      <c r="AP494" s="435"/>
      <c r="AQ494" s="213"/>
      <c r="AR494" s="214"/>
      <c r="AS494" s="214"/>
      <c r="AT494" s="214"/>
      <c r="AU494" s="214"/>
      <c r="AV494" s="214"/>
      <c r="AW494" s="214"/>
      <c r="AX494" s="215"/>
      <c r="AY494" s="210"/>
      <c r="AZ494" s="211"/>
      <c r="BA494" s="211"/>
      <c r="BB494" s="211"/>
      <c r="BC494" s="212"/>
      <c r="BD494" s="210"/>
      <c r="BE494" s="211"/>
      <c r="BF494" s="211"/>
      <c r="BG494" s="211"/>
      <c r="BH494" s="211"/>
      <c r="BI494" s="212"/>
    </row>
    <row r="495" spans="1:61" s="85" customFormat="1" ht="69.75" customHeight="1">
      <c r="A495" s="436" t="s">
        <v>540</v>
      </c>
      <c r="B495" s="437"/>
      <c r="C495" s="437"/>
      <c r="D495" s="437"/>
      <c r="E495" s="437"/>
      <c r="F495" s="437"/>
      <c r="G495" s="437"/>
      <c r="H495" s="437"/>
      <c r="I495" s="437"/>
      <c r="J495" s="437"/>
      <c r="K495" s="437"/>
      <c r="L495" s="437"/>
      <c r="M495" s="437"/>
      <c r="N495" s="437"/>
      <c r="O495" s="437"/>
      <c r="P495" s="437"/>
      <c r="Q495" s="437"/>
      <c r="R495" s="437"/>
      <c r="S495" s="437"/>
      <c r="T495" s="437"/>
      <c r="U495" s="437"/>
      <c r="V495" s="437"/>
      <c r="W495" s="437"/>
      <c r="X495" s="437"/>
      <c r="Y495" s="437"/>
      <c r="Z495" s="437"/>
      <c r="AA495" s="437"/>
      <c r="AB495" s="437"/>
      <c r="AC495" s="437"/>
      <c r="AD495" s="438"/>
      <c r="AE495" s="433"/>
      <c r="AF495" s="434"/>
      <c r="AG495" s="434"/>
      <c r="AH495" s="434"/>
      <c r="AI495" s="435"/>
      <c r="AJ495" s="433"/>
      <c r="AK495" s="434"/>
      <c r="AL495" s="434"/>
      <c r="AM495" s="434"/>
      <c r="AN495" s="434"/>
      <c r="AO495" s="434"/>
      <c r="AP495" s="435"/>
      <c r="AQ495" s="769"/>
      <c r="AR495" s="770"/>
      <c r="AS495" s="770"/>
      <c r="AT495" s="770"/>
      <c r="AU495" s="770"/>
      <c r="AV495" s="770"/>
      <c r="AW495" s="770"/>
      <c r="AX495" s="771"/>
      <c r="AY495" s="433"/>
      <c r="AZ495" s="434"/>
      <c r="BA495" s="434"/>
      <c r="BB495" s="434"/>
      <c r="BC495" s="435"/>
      <c r="BD495" s="433"/>
      <c r="BE495" s="434"/>
      <c r="BF495" s="434"/>
      <c r="BG495" s="434"/>
      <c r="BH495" s="434"/>
      <c r="BI495" s="435"/>
    </row>
    <row r="496" spans="1:61" s="85" customFormat="1" ht="31.5" customHeight="1">
      <c r="A496" s="436" t="s">
        <v>539</v>
      </c>
      <c r="B496" s="437"/>
      <c r="C496" s="437"/>
      <c r="D496" s="437"/>
      <c r="E496" s="437"/>
      <c r="F496" s="437"/>
      <c r="G496" s="437"/>
      <c r="H496" s="437"/>
      <c r="I496" s="437"/>
      <c r="J496" s="437"/>
      <c r="K496" s="437"/>
      <c r="L496" s="437"/>
      <c r="M496" s="437"/>
      <c r="N496" s="437"/>
      <c r="O496" s="437"/>
      <c r="P496" s="437"/>
      <c r="Q496" s="437"/>
      <c r="R496" s="437"/>
      <c r="S496" s="437"/>
      <c r="T496" s="437"/>
      <c r="U496" s="437"/>
      <c r="V496" s="437"/>
      <c r="W496" s="437"/>
      <c r="X496" s="437"/>
      <c r="Y496" s="437"/>
      <c r="Z496" s="437"/>
      <c r="AA496" s="437"/>
      <c r="AB496" s="437"/>
      <c r="AC496" s="437"/>
      <c r="AD496" s="438"/>
      <c r="AE496" s="433"/>
      <c r="AF496" s="434"/>
      <c r="AG496" s="434"/>
      <c r="AH496" s="434"/>
      <c r="AI496" s="435"/>
      <c r="AJ496" s="210"/>
      <c r="AK496" s="211"/>
      <c r="AL496" s="211"/>
      <c r="AM496" s="211"/>
      <c r="AN496" s="211"/>
      <c r="AO496" s="211"/>
      <c r="AP496" s="212"/>
      <c r="AQ496" s="213"/>
      <c r="AR496" s="214"/>
      <c r="AS496" s="214"/>
      <c r="AT496" s="214"/>
      <c r="AU496" s="214"/>
      <c r="AV496" s="214"/>
      <c r="AW496" s="214"/>
      <c r="AX496" s="215"/>
      <c r="AY496" s="210"/>
      <c r="AZ496" s="211"/>
      <c r="BA496" s="211"/>
      <c r="BB496" s="211"/>
      <c r="BC496" s="212"/>
      <c r="BD496" s="210"/>
      <c r="BE496" s="211"/>
      <c r="BF496" s="211"/>
      <c r="BG496" s="211"/>
      <c r="BH496" s="211"/>
      <c r="BI496" s="212"/>
    </row>
    <row r="497" spans="1:61" s="85" customFormat="1" ht="42" customHeight="1">
      <c r="A497" s="391"/>
      <c r="B497" s="392"/>
      <c r="C497" s="392"/>
      <c r="D497" s="392"/>
      <c r="E497" s="392"/>
      <c r="F497" s="392"/>
      <c r="G497" s="392"/>
      <c r="H497" s="392"/>
      <c r="I497" s="392"/>
      <c r="J497" s="392"/>
      <c r="K497" s="392"/>
      <c r="L497" s="392"/>
      <c r="M497" s="392"/>
      <c r="N497" s="392"/>
      <c r="O497" s="392"/>
      <c r="P497" s="392"/>
      <c r="Q497" s="392"/>
      <c r="R497" s="392"/>
      <c r="S497" s="392"/>
      <c r="T497" s="392"/>
      <c r="U497" s="392"/>
      <c r="V497" s="392"/>
      <c r="W497" s="392"/>
      <c r="X497" s="392"/>
      <c r="Y497" s="392"/>
      <c r="Z497" s="392"/>
      <c r="AA497" s="392"/>
      <c r="AB497" s="392"/>
      <c r="AC497" s="392"/>
      <c r="AD497" s="393"/>
      <c r="AE497" s="222"/>
      <c r="AF497" s="223"/>
      <c r="AG497" s="223"/>
      <c r="AH497" s="223"/>
      <c r="AI497" s="224"/>
      <c r="AJ497" s="222"/>
      <c r="AK497" s="223"/>
      <c r="AL497" s="223"/>
      <c r="AM497" s="223"/>
      <c r="AN497" s="223"/>
      <c r="AO497" s="223"/>
      <c r="AP497" s="224"/>
      <c r="AQ497" s="219"/>
      <c r="AR497" s="220"/>
      <c r="AS497" s="220"/>
      <c r="AT497" s="220"/>
      <c r="AU497" s="220"/>
      <c r="AV497" s="220"/>
      <c r="AW497" s="220"/>
      <c r="AX497" s="221"/>
      <c r="AY497" s="222"/>
      <c r="AZ497" s="223"/>
      <c r="BA497" s="223"/>
      <c r="BB497" s="223"/>
      <c r="BC497" s="224"/>
      <c r="BD497" s="222"/>
      <c r="BE497" s="223"/>
      <c r="BF497" s="223"/>
      <c r="BG497" s="223"/>
      <c r="BH497" s="223"/>
      <c r="BI497" s="224"/>
    </row>
    <row r="498" spans="1:61" s="85" customFormat="1" ht="42" customHeight="1">
      <c r="A498" s="391"/>
      <c r="B498" s="392"/>
      <c r="C498" s="392"/>
      <c r="D498" s="392"/>
      <c r="E498" s="392"/>
      <c r="F498" s="392"/>
      <c r="G498" s="392"/>
      <c r="H498" s="392"/>
      <c r="I498" s="392"/>
      <c r="J498" s="392"/>
      <c r="K498" s="392"/>
      <c r="L498" s="392"/>
      <c r="M498" s="392"/>
      <c r="N498" s="392"/>
      <c r="O498" s="392"/>
      <c r="P498" s="392"/>
      <c r="Q498" s="392"/>
      <c r="R498" s="392"/>
      <c r="S498" s="392"/>
      <c r="T498" s="392"/>
      <c r="U498" s="392"/>
      <c r="V498" s="392"/>
      <c r="W498" s="392"/>
      <c r="X498" s="392"/>
      <c r="Y498" s="392"/>
      <c r="Z498" s="392"/>
      <c r="AA498" s="392"/>
      <c r="AB498" s="392"/>
      <c r="AC498" s="392"/>
      <c r="AD498" s="393"/>
      <c r="AE498" s="210"/>
      <c r="AF498" s="211"/>
      <c r="AG498" s="211"/>
      <c r="AH498" s="211"/>
      <c r="AI498" s="212"/>
      <c r="AJ498" s="210"/>
      <c r="AK498" s="211"/>
      <c r="AL498" s="211"/>
      <c r="AM498" s="211"/>
      <c r="AN498" s="211"/>
      <c r="AO498" s="211"/>
      <c r="AP498" s="212"/>
      <c r="AQ498" s="213"/>
      <c r="AR498" s="214"/>
      <c r="AS498" s="214"/>
      <c r="AT498" s="214"/>
      <c r="AU498" s="214"/>
      <c r="AV498" s="214"/>
      <c r="AW498" s="214"/>
      <c r="AX498" s="215"/>
      <c r="AY498" s="210"/>
      <c r="AZ498" s="211"/>
      <c r="BA498" s="211"/>
      <c r="BB498" s="211"/>
      <c r="BC498" s="212"/>
      <c r="BD498" s="210"/>
      <c r="BE498" s="211"/>
      <c r="BF498" s="211"/>
      <c r="BG498" s="211"/>
      <c r="BH498" s="211"/>
      <c r="BI498" s="212"/>
    </row>
    <row r="499" spans="1:62" s="120" customFormat="1" ht="20.25" customHeight="1">
      <c r="A499" s="102"/>
      <c r="B499" s="103"/>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c r="AA499" s="103"/>
      <c r="AB499" s="103"/>
      <c r="AC499" s="103"/>
      <c r="AD499" s="103"/>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1"/>
    </row>
    <row r="500" spans="1:62" s="120" customFormat="1" ht="20.25" customHeight="1">
      <c r="A500" s="627" t="s">
        <v>141</v>
      </c>
      <c r="B500" s="628"/>
      <c r="C500" s="628"/>
      <c r="D500" s="628"/>
      <c r="E500" s="628"/>
      <c r="F500" s="628"/>
      <c r="G500" s="628"/>
      <c r="H500" s="628"/>
      <c r="I500" s="628"/>
      <c r="J500" s="628"/>
      <c r="K500" s="628"/>
      <c r="L500" s="628"/>
      <c r="M500" s="628"/>
      <c r="N500" s="628"/>
      <c r="O500" s="628"/>
      <c r="P500" s="628"/>
      <c r="Q500" s="628"/>
      <c r="R500" s="628"/>
      <c r="S500" s="628"/>
      <c r="T500" s="628"/>
      <c r="U500" s="628"/>
      <c r="V500" s="628"/>
      <c r="W500" s="628"/>
      <c r="X500" s="628"/>
      <c r="Y500" s="628"/>
      <c r="Z500" s="628"/>
      <c r="AA500" s="628"/>
      <c r="AB500" s="628"/>
      <c r="AC500" s="628"/>
      <c r="AD500" s="628"/>
      <c r="AE500" s="628"/>
      <c r="AF500" s="628"/>
      <c r="AG500" s="628"/>
      <c r="AH500" s="628"/>
      <c r="AI500" s="628"/>
      <c r="AJ500" s="628"/>
      <c r="AK500" s="628"/>
      <c r="AL500" s="628"/>
      <c r="AM500" s="628"/>
      <c r="AN500" s="628"/>
      <c r="AO500" s="628"/>
      <c r="AP500" s="628"/>
      <c r="AQ500" s="628"/>
      <c r="AR500" s="628"/>
      <c r="AS500" s="628"/>
      <c r="AT500" s="628"/>
      <c r="AU500" s="628"/>
      <c r="AV500" s="628"/>
      <c r="AW500" s="628"/>
      <c r="AX500" s="628"/>
      <c r="AY500" s="628"/>
      <c r="AZ500" s="628"/>
      <c r="BA500" s="628"/>
      <c r="BB500" s="628"/>
      <c r="BC500" s="628"/>
      <c r="BD500" s="628"/>
      <c r="BE500" s="628"/>
      <c r="BF500" s="628"/>
      <c r="BG500" s="628"/>
      <c r="BH500" s="628"/>
      <c r="BI500" s="629"/>
      <c r="BJ500"/>
    </row>
    <row r="501" spans="1:62" s="120" customFormat="1" ht="20.25" customHeight="1">
      <c r="A501" s="226"/>
      <c r="B501" s="227"/>
      <c r="C501" s="227"/>
      <c r="D501" s="227"/>
      <c r="E501" s="227"/>
      <c r="F501" s="227"/>
      <c r="G501" s="227"/>
      <c r="H501" s="227"/>
      <c r="I501" s="227"/>
      <c r="J501" s="227"/>
      <c r="K501" s="227"/>
      <c r="L501" s="227"/>
      <c r="M501" s="227"/>
      <c r="N501" s="227"/>
      <c r="O501" s="227"/>
      <c r="P501" s="227"/>
      <c r="Q501" s="227"/>
      <c r="R501" s="227"/>
      <c r="S501" s="227"/>
      <c r="T501" s="227"/>
      <c r="U501" s="227"/>
      <c r="V501" s="227"/>
      <c r="W501" s="227"/>
      <c r="X501" s="227"/>
      <c r="Y501" s="227"/>
      <c r="Z501" s="227"/>
      <c r="AA501" s="227"/>
      <c r="AB501" s="227"/>
      <c r="AC501" s="227"/>
      <c r="AD501" s="227"/>
      <c r="AE501" s="227"/>
      <c r="AF501" s="227"/>
      <c r="AG501" s="227"/>
      <c r="AH501" s="227"/>
      <c r="AI501" s="227"/>
      <c r="AJ501" s="227"/>
      <c r="AK501" s="227"/>
      <c r="AL501" s="227"/>
      <c r="AM501" s="227"/>
      <c r="AN501" s="227"/>
      <c r="AO501" s="227"/>
      <c r="AP501" s="227"/>
      <c r="AQ501" s="227"/>
      <c r="AR501" s="227"/>
      <c r="AS501" s="227"/>
      <c r="AT501" s="227"/>
      <c r="AU501" s="227"/>
      <c r="AV501" s="227"/>
      <c r="AW501" s="227"/>
      <c r="AX501" s="227"/>
      <c r="AY501" s="227"/>
      <c r="AZ501" s="227"/>
      <c r="BA501" s="227"/>
      <c r="BB501" s="227"/>
      <c r="BC501" s="227"/>
      <c r="BD501" s="227"/>
      <c r="BE501" s="227"/>
      <c r="BF501" s="227"/>
      <c r="BG501" s="227"/>
      <c r="BH501" s="227"/>
      <c r="BI501" s="228"/>
      <c r="BJ501" s="85"/>
    </row>
    <row r="502" spans="1:62" s="104" customFormat="1" ht="22.5" customHeight="1" thickBot="1">
      <c r="A502" s="624" t="s">
        <v>142</v>
      </c>
      <c r="B502" s="357"/>
      <c r="C502" s="357"/>
      <c r="D502" s="357"/>
      <c r="E502" s="357"/>
      <c r="F502" s="357"/>
      <c r="G502" s="357"/>
      <c r="H502" s="357"/>
      <c r="I502" s="357"/>
      <c r="J502" s="357"/>
      <c r="K502" s="357"/>
      <c r="L502" s="357"/>
      <c r="M502" s="357"/>
      <c r="N502" s="357"/>
      <c r="O502" s="357"/>
      <c r="P502" s="357"/>
      <c r="Q502" s="357"/>
      <c r="R502" s="357"/>
      <c r="S502" s="357"/>
      <c r="T502" s="357"/>
      <c r="U502" s="357"/>
      <c r="V502" s="357"/>
      <c r="W502" s="357"/>
      <c r="X502" s="357"/>
      <c r="Y502" s="357"/>
      <c r="Z502" s="357"/>
      <c r="AA502" s="357"/>
      <c r="AB502" s="357"/>
      <c r="AC502" s="357"/>
      <c r="AD502" s="357"/>
      <c r="AE502" s="357"/>
      <c r="AF502" s="357"/>
      <c r="AG502" s="357"/>
      <c r="AH502" s="357"/>
      <c r="AI502" s="357"/>
      <c r="AJ502" s="357"/>
      <c r="AK502" s="357"/>
      <c r="AL502" s="357"/>
      <c r="AM502" s="357"/>
      <c r="AN502" s="357"/>
      <c r="AO502" s="357"/>
      <c r="AP502" s="357"/>
      <c r="AQ502" s="357"/>
      <c r="AR502" s="357"/>
      <c r="AS502" s="357"/>
      <c r="AT502" s="357"/>
      <c r="AU502" s="357"/>
      <c r="AV502" s="357"/>
      <c r="AW502" s="357"/>
      <c r="AX502" s="357"/>
      <c r="AY502" s="357"/>
      <c r="AZ502" s="357"/>
      <c r="BA502" s="357"/>
      <c r="BB502" s="357"/>
      <c r="BC502" s="357"/>
      <c r="BD502" s="357"/>
      <c r="BE502" s="357"/>
      <c r="BF502" s="357"/>
      <c r="BG502" s="357"/>
      <c r="BH502" s="357"/>
      <c r="BI502" s="358"/>
      <c r="BJ502"/>
    </row>
    <row r="503" spans="1:62" s="1" customFormat="1" ht="27" customHeight="1" thickBot="1">
      <c r="A503" s="82"/>
      <c r="B503" s="621"/>
      <c r="C503" s="622"/>
      <c r="D503" s="622"/>
      <c r="E503" s="622"/>
      <c r="F503" s="622"/>
      <c r="G503" s="622"/>
      <c r="H503" s="622"/>
      <c r="I503" s="622"/>
      <c r="J503" s="622"/>
      <c r="K503" s="622"/>
      <c r="L503" s="622"/>
      <c r="M503" s="622"/>
      <c r="N503" s="622"/>
      <c r="O503" s="622"/>
      <c r="P503" s="622"/>
      <c r="Q503" s="622"/>
      <c r="R503" s="622"/>
      <c r="S503" s="622"/>
      <c r="T503" s="622"/>
      <c r="U503" s="622"/>
      <c r="V503" s="622"/>
      <c r="W503" s="622"/>
      <c r="X503" s="622"/>
      <c r="Y503" s="622"/>
      <c r="Z503" s="622"/>
      <c r="AA503" s="622"/>
      <c r="AB503" s="622"/>
      <c r="AC503" s="622"/>
      <c r="AD503" s="622"/>
      <c r="AE503" s="622"/>
      <c r="AF503" s="622"/>
      <c r="AG503" s="622"/>
      <c r="AH503" s="622"/>
      <c r="AI503" s="623"/>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60"/>
      <c r="BJ503"/>
    </row>
    <row r="504" spans="1:62" s="1" customFormat="1" ht="47.25" customHeight="1" thickBot="1">
      <c r="A504" s="624" t="s">
        <v>143</v>
      </c>
      <c r="B504" s="357"/>
      <c r="C504" s="357"/>
      <c r="D504" s="357"/>
      <c r="E504" s="357"/>
      <c r="F504" s="357"/>
      <c r="G504" s="357"/>
      <c r="H504" s="357"/>
      <c r="I504" s="357"/>
      <c r="J504" s="357"/>
      <c r="K504" s="357"/>
      <c r="L504" s="357"/>
      <c r="M504" s="357"/>
      <c r="N504" s="357"/>
      <c r="O504" s="357"/>
      <c r="P504" s="357"/>
      <c r="Q504" s="357"/>
      <c r="R504" s="357"/>
      <c r="S504" s="357"/>
      <c r="T504" s="357"/>
      <c r="U504" s="357"/>
      <c r="V504" s="357"/>
      <c r="W504" s="357"/>
      <c r="X504" s="357"/>
      <c r="Y504" s="357"/>
      <c r="Z504" s="357"/>
      <c r="AA504" s="357"/>
      <c r="AB504" s="357"/>
      <c r="AC504" s="357"/>
      <c r="AD504" s="357"/>
      <c r="AE504" s="357"/>
      <c r="AF504" s="357"/>
      <c r="AG504" s="357"/>
      <c r="AH504" s="357"/>
      <c r="AI504" s="357"/>
      <c r="AJ504" s="357"/>
      <c r="AK504" s="357"/>
      <c r="AL504" s="357"/>
      <c r="AM504" s="357"/>
      <c r="AN504" s="357"/>
      <c r="AO504" s="357"/>
      <c r="AP504" s="357"/>
      <c r="AQ504" s="357"/>
      <c r="AR504" s="357"/>
      <c r="AS504" s="357"/>
      <c r="AT504" s="357"/>
      <c r="AU504" s="357"/>
      <c r="AV504" s="357"/>
      <c r="AW504" s="357"/>
      <c r="AX504" s="357"/>
      <c r="AY504" s="357"/>
      <c r="AZ504" s="357"/>
      <c r="BA504" s="357"/>
      <c r="BB504" s="357"/>
      <c r="BC504" s="357"/>
      <c r="BD504" s="357"/>
      <c r="BE504" s="357"/>
      <c r="BF504" s="357"/>
      <c r="BG504" s="357"/>
      <c r="BH504" s="357"/>
      <c r="BI504" s="358"/>
      <c r="BJ504"/>
    </row>
    <row r="505" spans="1:62" s="1" customFormat="1" ht="43.5" customHeight="1" thickBot="1">
      <c r="A505" s="82"/>
      <c r="B505" s="621"/>
      <c r="C505" s="622"/>
      <c r="D505" s="622"/>
      <c r="E505" s="622"/>
      <c r="F505" s="622"/>
      <c r="G505" s="622"/>
      <c r="H505" s="622"/>
      <c r="I505" s="622"/>
      <c r="J505" s="622"/>
      <c r="K505" s="622"/>
      <c r="L505" s="622"/>
      <c r="M505" s="622"/>
      <c r="N505" s="622"/>
      <c r="O505" s="622"/>
      <c r="P505" s="622"/>
      <c r="Q505" s="622"/>
      <c r="R505" s="622"/>
      <c r="S505" s="622"/>
      <c r="T505" s="622"/>
      <c r="U505" s="622"/>
      <c r="V505" s="622"/>
      <c r="W505" s="622"/>
      <c r="X505" s="622"/>
      <c r="Y505" s="622"/>
      <c r="Z505" s="622"/>
      <c r="AA505" s="622"/>
      <c r="AB505" s="622"/>
      <c r="AC505" s="622"/>
      <c r="AD505" s="622"/>
      <c r="AE505" s="622"/>
      <c r="AF505" s="622"/>
      <c r="AG505" s="622"/>
      <c r="AH505" s="622"/>
      <c r="AI505" s="622"/>
      <c r="AJ505" s="622"/>
      <c r="AK505" s="622"/>
      <c r="AL505" s="622"/>
      <c r="AM505" s="622"/>
      <c r="AN505" s="622"/>
      <c r="AO505" s="622"/>
      <c r="AP505" s="622"/>
      <c r="AQ505" s="622"/>
      <c r="AR505" s="622"/>
      <c r="AS505" s="622"/>
      <c r="AT505" s="622"/>
      <c r="AU505" s="622"/>
      <c r="AV505" s="622"/>
      <c r="AW505" s="622"/>
      <c r="AX505" s="622"/>
      <c r="AY505" s="622"/>
      <c r="AZ505" s="622"/>
      <c r="BA505" s="622"/>
      <c r="BB505" s="622"/>
      <c r="BC505" s="622"/>
      <c r="BD505" s="622"/>
      <c r="BE505" s="622"/>
      <c r="BF505" s="622"/>
      <c r="BG505" s="622"/>
      <c r="BH505" s="623"/>
      <c r="BI505" s="83"/>
      <c r="BJ505"/>
    </row>
    <row r="506" spans="1:62" s="1" customFormat="1" ht="40.5" customHeight="1" thickBot="1">
      <c r="A506" s="624" t="s">
        <v>144</v>
      </c>
      <c r="B506" s="357"/>
      <c r="C506" s="357"/>
      <c r="D506" s="357"/>
      <c r="E506" s="357"/>
      <c r="F506" s="357"/>
      <c r="G506" s="357"/>
      <c r="H506" s="357"/>
      <c r="I506" s="357"/>
      <c r="J506" s="357"/>
      <c r="K506" s="357"/>
      <c r="L506" s="357"/>
      <c r="M506" s="357"/>
      <c r="N506" s="357"/>
      <c r="O506" s="357"/>
      <c r="P506" s="357"/>
      <c r="Q506" s="357"/>
      <c r="R506" s="357"/>
      <c r="S506" s="357"/>
      <c r="T506" s="357"/>
      <c r="U506" s="357"/>
      <c r="V506" s="357"/>
      <c r="W506" s="357"/>
      <c r="X506" s="357"/>
      <c r="Y506" s="357"/>
      <c r="Z506" s="357"/>
      <c r="AA506" s="357"/>
      <c r="AB506" s="357"/>
      <c r="AC506" s="357"/>
      <c r="AD506" s="357"/>
      <c r="AE506" s="357"/>
      <c r="AF506" s="357"/>
      <c r="AG506" s="357"/>
      <c r="AH506" s="357"/>
      <c r="AI506" s="357"/>
      <c r="AJ506" s="357"/>
      <c r="AK506" s="357"/>
      <c r="AL506" s="357"/>
      <c r="AM506" s="357"/>
      <c r="AN506" s="357"/>
      <c r="AO506" s="357"/>
      <c r="AP506" s="357"/>
      <c r="AQ506" s="357"/>
      <c r="AR506" s="357"/>
      <c r="AS506" s="357"/>
      <c r="AT506" s="357"/>
      <c r="AU506" s="357"/>
      <c r="AV506" s="357"/>
      <c r="AW506" s="357"/>
      <c r="AX506" s="357"/>
      <c r="AY506" s="357"/>
      <c r="AZ506" s="357"/>
      <c r="BA506" s="357"/>
      <c r="BB506" s="357"/>
      <c r="BC506" s="357"/>
      <c r="BD506" s="357"/>
      <c r="BE506" s="357"/>
      <c r="BF506" s="357"/>
      <c r="BG506" s="357"/>
      <c r="BH506" s="357"/>
      <c r="BI506" s="358"/>
      <c r="BJ506"/>
    </row>
    <row r="507" spans="1:62" s="1" customFormat="1" ht="27.75" customHeight="1" thickBot="1">
      <c r="A507" s="82"/>
      <c r="B507" s="621"/>
      <c r="C507" s="622"/>
      <c r="D507" s="622"/>
      <c r="E507" s="622"/>
      <c r="F507" s="622"/>
      <c r="G507" s="622"/>
      <c r="H507" s="622"/>
      <c r="I507" s="622"/>
      <c r="J507" s="622"/>
      <c r="K507" s="622"/>
      <c r="L507" s="622"/>
      <c r="M507" s="622"/>
      <c r="N507" s="622"/>
      <c r="O507" s="622"/>
      <c r="P507" s="622"/>
      <c r="Q507" s="622"/>
      <c r="R507" s="622"/>
      <c r="S507" s="622"/>
      <c r="T507" s="622"/>
      <c r="U507" s="622"/>
      <c r="V507" s="622"/>
      <c r="W507" s="622"/>
      <c r="X507" s="622"/>
      <c r="Y507" s="622"/>
      <c r="Z507" s="622"/>
      <c r="AA507" s="622"/>
      <c r="AB507" s="622"/>
      <c r="AC507" s="623"/>
      <c r="AD507" s="19"/>
      <c r="AE507" s="19"/>
      <c r="AF507" s="145"/>
      <c r="AG507" s="146"/>
      <c r="AH507" s="146"/>
      <c r="AI507" s="146"/>
      <c r="AJ507" s="146"/>
      <c r="AK507" s="146"/>
      <c r="AL507" s="146"/>
      <c r="AM507" s="146"/>
      <c r="AN507" s="146"/>
      <c r="AO507" s="146"/>
      <c r="AP507" s="146"/>
      <c r="AQ507" s="146"/>
      <c r="AR507" s="146"/>
      <c r="AS507" s="146"/>
      <c r="AT507" s="146"/>
      <c r="AU507" s="146"/>
      <c r="AV507" s="146"/>
      <c r="AW507" s="146"/>
      <c r="AX507" s="146"/>
      <c r="AY507" s="146"/>
      <c r="AZ507" s="146"/>
      <c r="BA507" s="146"/>
      <c r="BB507" s="146"/>
      <c r="BC507" s="146"/>
      <c r="BD507" s="146"/>
      <c r="BE507" s="146"/>
      <c r="BF507" s="146"/>
      <c r="BG507" s="146"/>
      <c r="BH507" s="147"/>
      <c r="BI507" s="61"/>
      <c r="BJ507"/>
    </row>
    <row r="508" spans="1:62" s="104" customFormat="1" ht="16.5" customHeight="1">
      <c r="A508" s="618" t="s">
        <v>145</v>
      </c>
      <c r="B508" s="619"/>
      <c r="C508" s="619"/>
      <c r="D508" s="619"/>
      <c r="E508" s="619"/>
      <c r="F508" s="619"/>
      <c r="G508" s="619"/>
      <c r="H508" s="619"/>
      <c r="I508" s="619"/>
      <c r="J508" s="619"/>
      <c r="K508" s="619"/>
      <c r="L508" s="619"/>
      <c r="M508" s="619"/>
      <c r="N508" s="619"/>
      <c r="O508" s="619"/>
      <c r="P508" s="619"/>
      <c r="Q508" s="619"/>
      <c r="R508" s="619"/>
      <c r="S508" s="619"/>
      <c r="T508" s="619"/>
      <c r="U508" s="619"/>
      <c r="V508" s="619"/>
      <c r="W508" s="619"/>
      <c r="X508" s="619"/>
      <c r="Y508" s="619"/>
      <c r="Z508" s="619"/>
      <c r="AA508" s="619"/>
      <c r="AB508" s="619"/>
      <c r="AC508" s="619"/>
      <c r="AD508" s="619"/>
      <c r="AE508" s="619"/>
      <c r="AF508" s="619"/>
      <c r="AG508" s="619"/>
      <c r="AH508" s="619"/>
      <c r="AI508" s="619"/>
      <c r="AJ508" s="619"/>
      <c r="AK508" s="619"/>
      <c r="AL508" s="619"/>
      <c r="AM508" s="619"/>
      <c r="AN508" s="619"/>
      <c r="AO508" s="619"/>
      <c r="AP508" s="619"/>
      <c r="AQ508" s="619"/>
      <c r="AR508" s="619"/>
      <c r="AS508" s="619"/>
      <c r="AT508" s="619"/>
      <c r="AU508" s="619"/>
      <c r="AV508" s="619"/>
      <c r="AW508" s="619"/>
      <c r="AX508" s="619"/>
      <c r="AY508" s="619"/>
      <c r="AZ508" s="619"/>
      <c r="BA508" s="619"/>
      <c r="BB508" s="619"/>
      <c r="BC508" s="619"/>
      <c r="BD508" s="619"/>
      <c r="BE508" s="619"/>
      <c r="BF508" s="619"/>
      <c r="BG508" s="619"/>
      <c r="BH508" s="619"/>
      <c r="BI508" s="620"/>
      <c r="BJ508"/>
    </row>
    <row r="509" spans="1:62" s="104" customFormat="1" ht="16.5" customHeight="1">
      <c r="A509" s="244"/>
      <c r="B509" s="245"/>
      <c r="C509" s="245"/>
      <c r="D509" s="368" t="s">
        <v>204</v>
      </c>
      <c r="E509" s="368"/>
      <c r="F509" s="368"/>
      <c r="G509" s="368"/>
      <c r="H509" s="368"/>
      <c r="I509" s="368"/>
      <c r="J509" s="368"/>
      <c r="K509" s="368"/>
      <c r="L509" s="368"/>
      <c r="M509" s="368"/>
      <c r="N509" s="368"/>
      <c r="O509" s="368"/>
      <c r="P509" s="368"/>
      <c r="Q509" s="368"/>
      <c r="R509" s="368"/>
      <c r="S509" s="368"/>
      <c r="T509" s="368"/>
      <c r="U509" s="368"/>
      <c r="V509" s="368"/>
      <c r="W509" s="368"/>
      <c r="X509" s="368"/>
      <c r="Y509" s="368"/>
      <c r="Z509" s="368"/>
      <c r="AA509" s="368"/>
      <c r="AB509" s="368"/>
      <c r="AC509" s="368"/>
      <c r="AD509" s="368"/>
      <c r="AE509" s="368"/>
      <c r="AF509" s="368"/>
      <c r="AG509" s="368"/>
      <c r="AH509" s="368"/>
      <c r="AI509" s="368"/>
      <c r="AJ509" s="368"/>
      <c r="AK509" s="368"/>
      <c r="AL509" s="368"/>
      <c r="AM509" s="368"/>
      <c r="AN509" s="368"/>
      <c r="AO509" s="368"/>
      <c r="AP509" s="368"/>
      <c r="AQ509" s="368"/>
      <c r="AR509" s="368"/>
      <c r="AS509" s="368"/>
      <c r="AT509" s="368"/>
      <c r="AU509" s="368"/>
      <c r="AV509" s="368"/>
      <c r="AW509" s="368"/>
      <c r="AX509" s="368"/>
      <c r="AY509" s="368"/>
      <c r="AZ509" s="368"/>
      <c r="BA509" s="368"/>
      <c r="BB509" s="368"/>
      <c r="BC509" s="368"/>
      <c r="BD509" s="368"/>
      <c r="BE509" s="368"/>
      <c r="BF509" s="368"/>
      <c r="BG509" s="368"/>
      <c r="BH509" s="368"/>
      <c r="BI509" s="369"/>
      <c r="BJ509"/>
    </row>
    <row r="510" spans="1:62" s="104" customFormat="1" ht="45" customHeight="1">
      <c r="A510" s="246"/>
      <c r="B510" s="245"/>
      <c r="C510" s="245"/>
      <c r="D510" s="368"/>
      <c r="E510" s="368"/>
      <c r="F510" s="368"/>
      <c r="G510" s="368"/>
      <c r="H510" s="368"/>
      <c r="I510" s="368"/>
      <c r="J510" s="368"/>
      <c r="K510" s="368"/>
      <c r="L510" s="368"/>
      <c r="M510" s="368"/>
      <c r="N510" s="368"/>
      <c r="O510" s="368"/>
      <c r="P510" s="368"/>
      <c r="Q510" s="368"/>
      <c r="R510" s="368"/>
      <c r="S510" s="368"/>
      <c r="T510" s="368"/>
      <c r="U510" s="368"/>
      <c r="V510" s="368"/>
      <c r="W510" s="368"/>
      <c r="X510" s="368"/>
      <c r="Y510" s="368"/>
      <c r="Z510" s="368"/>
      <c r="AA510" s="368"/>
      <c r="AB510" s="368"/>
      <c r="AC510" s="368"/>
      <c r="AD510" s="368"/>
      <c r="AE510" s="368"/>
      <c r="AF510" s="368"/>
      <c r="AG510" s="368"/>
      <c r="AH510" s="368"/>
      <c r="AI510" s="368"/>
      <c r="AJ510" s="368"/>
      <c r="AK510" s="368"/>
      <c r="AL510" s="368"/>
      <c r="AM510" s="368"/>
      <c r="AN510" s="368"/>
      <c r="AO510" s="368"/>
      <c r="AP510" s="368"/>
      <c r="AQ510" s="368"/>
      <c r="AR510" s="368"/>
      <c r="AS510" s="368"/>
      <c r="AT510" s="368"/>
      <c r="AU510" s="368"/>
      <c r="AV510" s="368"/>
      <c r="AW510" s="368"/>
      <c r="AX510" s="368"/>
      <c r="AY510" s="368"/>
      <c r="AZ510" s="368"/>
      <c r="BA510" s="368"/>
      <c r="BB510" s="368"/>
      <c r="BC510" s="368"/>
      <c r="BD510" s="368"/>
      <c r="BE510" s="368"/>
      <c r="BF510" s="368"/>
      <c r="BG510" s="368"/>
      <c r="BH510" s="368"/>
      <c r="BI510" s="369"/>
      <c r="BJ510"/>
    </row>
    <row r="511" spans="1:62" s="104" customFormat="1" ht="49.5" customHeight="1">
      <c r="A511" s="244"/>
      <c r="B511" s="245"/>
      <c r="C511" s="245"/>
      <c r="D511" s="368" t="s">
        <v>418</v>
      </c>
      <c r="E511" s="368"/>
      <c r="F511" s="368"/>
      <c r="G511" s="368"/>
      <c r="H511" s="368"/>
      <c r="I511" s="368"/>
      <c r="J511" s="368"/>
      <c r="K511" s="368"/>
      <c r="L511" s="368"/>
      <c r="M511" s="368"/>
      <c r="N511" s="368"/>
      <c r="O511" s="368"/>
      <c r="P511" s="368"/>
      <c r="Q511" s="368"/>
      <c r="R511" s="368"/>
      <c r="S511" s="368"/>
      <c r="T511" s="368"/>
      <c r="U511" s="368"/>
      <c r="V511" s="368"/>
      <c r="W511" s="368"/>
      <c r="X511" s="368"/>
      <c r="Y511" s="368"/>
      <c r="Z511" s="368"/>
      <c r="AA511" s="368"/>
      <c r="AB511" s="368"/>
      <c r="AC511" s="368"/>
      <c r="AD511" s="368"/>
      <c r="AE511" s="368"/>
      <c r="AF511" s="368"/>
      <c r="AG511" s="368"/>
      <c r="AH511" s="368"/>
      <c r="AI511" s="368"/>
      <c r="AJ511" s="368"/>
      <c r="AK511" s="368"/>
      <c r="AL511" s="368"/>
      <c r="AM511" s="368"/>
      <c r="AN511" s="368"/>
      <c r="AO511" s="368"/>
      <c r="AP511" s="368"/>
      <c r="AQ511" s="368"/>
      <c r="AR511" s="368"/>
      <c r="AS511" s="368"/>
      <c r="AT511" s="368"/>
      <c r="AU511" s="368"/>
      <c r="AV511" s="368"/>
      <c r="AW511" s="368"/>
      <c r="AX511" s="368"/>
      <c r="AY511" s="368"/>
      <c r="AZ511" s="368"/>
      <c r="BA511" s="368"/>
      <c r="BB511" s="368"/>
      <c r="BC511" s="368"/>
      <c r="BD511" s="368"/>
      <c r="BE511" s="368"/>
      <c r="BF511" s="368"/>
      <c r="BG511" s="368"/>
      <c r="BH511" s="368"/>
      <c r="BI511" s="369"/>
      <c r="BJ511"/>
    </row>
    <row r="512" spans="1:62" s="104" customFormat="1" ht="43.5" customHeight="1">
      <c r="A512" s="244"/>
      <c r="B512" s="245"/>
      <c r="C512" s="245"/>
      <c r="D512" s="368" t="s">
        <v>205</v>
      </c>
      <c r="E512" s="368"/>
      <c r="F512" s="368"/>
      <c r="G512" s="368"/>
      <c r="H512" s="368"/>
      <c r="I512" s="368"/>
      <c r="J512" s="368"/>
      <c r="K512" s="368"/>
      <c r="L512" s="368"/>
      <c r="M512" s="368"/>
      <c r="N512" s="368"/>
      <c r="O512" s="368"/>
      <c r="P512" s="368"/>
      <c r="Q512" s="368"/>
      <c r="R512" s="368"/>
      <c r="S512" s="368"/>
      <c r="T512" s="368"/>
      <c r="U512" s="368"/>
      <c r="V512" s="368"/>
      <c r="W512" s="368"/>
      <c r="X512" s="368"/>
      <c r="Y512" s="368"/>
      <c r="Z512" s="368"/>
      <c r="AA512" s="368"/>
      <c r="AB512" s="368"/>
      <c r="AC512" s="368"/>
      <c r="AD512" s="368"/>
      <c r="AE512" s="368"/>
      <c r="AF512" s="368"/>
      <c r="AG512" s="368"/>
      <c r="AH512" s="368"/>
      <c r="AI512" s="368"/>
      <c r="AJ512" s="368"/>
      <c r="AK512" s="368"/>
      <c r="AL512" s="368"/>
      <c r="AM512" s="368"/>
      <c r="AN512" s="368"/>
      <c r="AO512" s="368"/>
      <c r="AP512" s="368"/>
      <c r="AQ512" s="368"/>
      <c r="AR512" s="368"/>
      <c r="AS512" s="368"/>
      <c r="AT512" s="368"/>
      <c r="AU512" s="368"/>
      <c r="AV512" s="368"/>
      <c r="AW512" s="368"/>
      <c r="AX512" s="368"/>
      <c r="AY512" s="368"/>
      <c r="AZ512" s="368"/>
      <c r="BA512" s="368"/>
      <c r="BB512" s="368"/>
      <c r="BC512" s="368"/>
      <c r="BD512" s="368"/>
      <c r="BE512" s="368"/>
      <c r="BF512" s="368"/>
      <c r="BG512" s="368"/>
      <c r="BH512" s="368"/>
      <c r="BI512" s="369"/>
      <c r="BJ512"/>
    </row>
    <row r="513" spans="1:62" s="104" customFormat="1" ht="56.25" customHeight="1">
      <c r="A513" s="244"/>
      <c r="B513" s="245"/>
      <c r="C513" s="245"/>
      <c r="D513" s="283" t="s">
        <v>206</v>
      </c>
      <c r="E513" s="283"/>
      <c r="F513" s="283"/>
      <c r="G513" s="283"/>
      <c r="H513" s="283"/>
      <c r="I513" s="283"/>
      <c r="J513" s="283"/>
      <c r="K513" s="283"/>
      <c r="L513" s="283"/>
      <c r="M513" s="283"/>
      <c r="N513" s="283"/>
      <c r="O513" s="283"/>
      <c r="P513" s="283"/>
      <c r="Q513" s="283"/>
      <c r="R513" s="283"/>
      <c r="S513" s="283"/>
      <c r="T513" s="283"/>
      <c r="U513" s="283"/>
      <c r="V513" s="283"/>
      <c r="W513" s="283"/>
      <c r="X513" s="283"/>
      <c r="Y513" s="283"/>
      <c r="Z513" s="283"/>
      <c r="AA513" s="283"/>
      <c r="AB513" s="283"/>
      <c r="AC513" s="283"/>
      <c r="AD513" s="283"/>
      <c r="AE513" s="283"/>
      <c r="AF513" s="283"/>
      <c r="AG513" s="283"/>
      <c r="AH513" s="283"/>
      <c r="AI513" s="283"/>
      <c r="AJ513" s="283"/>
      <c r="AK513" s="283"/>
      <c r="AL513" s="283"/>
      <c r="AM513" s="283"/>
      <c r="AN513" s="283"/>
      <c r="AO513" s="283"/>
      <c r="AP513" s="283"/>
      <c r="AQ513" s="283"/>
      <c r="AR513" s="283"/>
      <c r="AS513" s="283"/>
      <c r="AT513" s="283"/>
      <c r="AU513" s="283"/>
      <c r="AV513" s="283"/>
      <c r="AW513" s="283"/>
      <c r="AX513" s="283"/>
      <c r="AY513" s="283"/>
      <c r="AZ513" s="283"/>
      <c r="BA513" s="283"/>
      <c r="BB513" s="283"/>
      <c r="BC513" s="283"/>
      <c r="BD513" s="283"/>
      <c r="BE513" s="283"/>
      <c r="BF513" s="283"/>
      <c r="BG513" s="283"/>
      <c r="BH513" s="283"/>
      <c r="BI513" s="284"/>
      <c r="BJ513"/>
    </row>
    <row r="514" spans="1:62" s="104" customFormat="1" ht="21.75" customHeight="1">
      <c r="A514" s="244"/>
      <c r="B514" s="245"/>
      <c r="C514" s="245"/>
      <c r="D514" s="357" t="s">
        <v>387</v>
      </c>
      <c r="E514" s="357"/>
      <c r="F514" s="357"/>
      <c r="G514" s="357"/>
      <c r="H514" s="357"/>
      <c r="I514" s="357"/>
      <c r="J514" s="357"/>
      <c r="K514" s="357"/>
      <c r="L514" s="357"/>
      <c r="M514" s="357"/>
      <c r="N514" s="357"/>
      <c r="O514" s="357"/>
      <c r="P514" s="357"/>
      <c r="Q514" s="357"/>
      <c r="R514" s="357"/>
      <c r="S514" s="357"/>
      <c r="T514" s="357"/>
      <c r="U514" s="357"/>
      <c r="V514" s="357"/>
      <c r="W514" s="357"/>
      <c r="X514" s="357"/>
      <c r="Y514" s="357"/>
      <c r="Z514" s="357"/>
      <c r="AA514" s="357"/>
      <c r="AB514" s="357"/>
      <c r="AC514" s="357"/>
      <c r="AD514" s="357"/>
      <c r="AE514" s="357"/>
      <c r="AF514" s="357"/>
      <c r="AG514" s="357"/>
      <c r="AH514" s="357"/>
      <c r="AI514" s="357"/>
      <c r="AJ514" s="357"/>
      <c r="AK514" s="357"/>
      <c r="AL514" s="357"/>
      <c r="AM514" s="357"/>
      <c r="AN514" s="357"/>
      <c r="AO514" s="357"/>
      <c r="AP514" s="357"/>
      <c r="AQ514" s="357"/>
      <c r="AR514" s="357"/>
      <c r="AS514" s="357"/>
      <c r="AT514" s="357"/>
      <c r="AU514" s="357"/>
      <c r="AV514" s="357"/>
      <c r="AW514" s="357"/>
      <c r="AX514" s="357"/>
      <c r="AY514" s="357"/>
      <c r="AZ514" s="357"/>
      <c r="BA514" s="357"/>
      <c r="BB514" s="357"/>
      <c r="BC514" s="357"/>
      <c r="BD514" s="357"/>
      <c r="BE514" s="357"/>
      <c r="BF514" s="357"/>
      <c r="BG514" s="357"/>
      <c r="BH514" s="357"/>
      <c r="BI514" s="358"/>
      <c r="BJ514"/>
    </row>
    <row r="515" spans="1:62" s="104" customFormat="1" ht="27.75" customHeight="1">
      <c r="A515" s="244"/>
      <c r="B515" s="245"/>
      <c r="C515" s="245"/>
      <c r="D515" s="614" t="s">
        <v>432</v>
      </c>
      <c r="E515" s="614"/>
      <c r="F515" s="614"/>
      <c r="G515" s="614"/>
      <c r="H515" s="614"/>
      <c r="I515" s="614"/>
      <c r="J515" s="614"/>
      <c r="K515" s="614"/>
      <c r="L515" s="614"/>
      <c r="M515" s="614"/>
      <c r="N515" s="614"/>
      <c r="O515" s="614"/>
      <c r="P515" s="614"/>
      <c r="Q515" s="614"/>
      <c r="R515" s="614"/>
      <c r="S515" s="614"/>
      <c r="T515" s="614"/>
      <c r="U515" s="614"/>
      <c r="V515" s="614"/>
      <c r="W515" s="614"/>
      <c r="X515" s="614"/>
      <c r="Y515" s="614"/>
      <c r="Z515" s="614"/>
      <c r="AA515" s="614"/>
      <c r="AB515" s="614"/>
      <c r="AC515" s="614"/>
      <c r="AD515" s="614"/>
      <c r="AE515" s="614"/>
      <c r="AF515" s="614"/>
      <c r="AG515" s="614"/>
      <c r="AH515" s="614"/>
      <c r="AI515" s="614"/>
      <c r="AJ515" s="614"/>
      <c r="AK515" s="614"/>
      <c r="AL515" s="614"/>
      <c r="AM515" s="614"/>
      <c r="AN515" s="614"/>
      <c r="AO515" s="614"/>
      <c r="AP515" s="614"/>
      <c r="AQ515" s="614"/>
      <c r="AR515" s="614"/>
      <c r="AS515" s="614"/>
      <c r="AT515" s="614"/>
      <c r="AU515" s="614"/>
      <c r="AV515" s="614"/>
      <c r="AW515" s="614"/>
      <c r="AX515" s="614"/>
      <c r="AY515" s="614"/>
      <c r="AZ515" s="614"/>
      <c r="BA515" s="614"/>
      <c r="BB515" s="614"/>
      <c r="BC515" s="614"/>
      <c r="BD515" s="614"/>
      <c r="BE515" s="614"/>
      <c r="BF515" s="614"/>
      <c r="BG515" s="614"/>
      <c r="BH515" s="614"/>
      <c r="BI515" s="615"/>
      <c r="BJ515"/>
    </row>
    <row r="516" spans="1:62" s="104" customFormat="1" ht="16.5" customHeight="1">
      <c r="A516" s="244"/>
      <c r="B516" s="245"/>
      <c r="C516" s="245"/>
      <c r="D516" s="625" t="s">
        <v>433</v>
      </c>
      <c r="E516" s="625"/>
      <c r="F516" s="625"/>
      <c r="G516" s="625"/>
      <c r="H516" s="625"/>
      <c r="I516" s="625"/>
      <c r="J516" s="625"/>
      <c r="K516" s="625"/>
      <c r="L516" s="625"/>
      <c r="M516" s="625"/>
      <c r="N516" s="625"/>
      <c r="O516" s="625"/>
      <c r="P516" s="625"/>
      <c r="Q516" s="625"/>
      <c r="R516" s="625"/>
      <c r="S516" s="625"/>
      <c r="T516" s="625"/>
      <c r="U516" s="625"/>
      <c r="V516" s="625"/>
      <c r="W516" s="625"/>
      <c r="X516" s="625"/>
      <c r="Y516" s="625"/>
      <c r="Z516" s="625"/>
      <c r="AA516" s="625"/>
      <c r="AB516" s="625"/>
      <c r="AC516" s="625"/>
      <c r="AD516" s="625"/>
      <c r="AE516" s="625"/>
      <c r="AF516" s="625"/>
      <c r="AG516" s="625"/>
      <c r="AH516" s="625"/>
      <c r="AI516" s="625"/>
      <c r="AJ516" s="625"/>
      <c r="AK516" s="625"/>
      <c r="AL516" s="625"/>
      <c r="AM516" s="625"/>
      <c r="AN516" s="625"/>
      <c r="AO516" s="625"/>
      <c r="AP516" s="625"/>
      <c r="AQ516" s="625"/>
      <c r="AR516" s="625"/>
      <c r="AS516" s="625"/>
      <c r="AT516" s="625"/>
      <c r="AU516" s="625"/>
      <c r="AV516" s="625"/>
      <c r="AW516" s="625"/>
      <c r="AX516" s="625"/>
      <c r="AY516" s="625"/>
      <c r="AZ516" s="625"/>
      <c r="BA516" s="625"/>
      <c r="BB516" s="625"/>
      <c r="BC516" s="625"/>
      <c r="BD516" s="625"/>
      <c r="BE516" s="625"/>
      <c r="BF516" s="625"/>
      <c r="BG516" s="625"/>
      <c r="BH516" s="625"/>
      <c r="BI516" s="626"/>
      <c r="BJ516"/>
    </row>
    <row r="517" spans="1:62" s="104" customFormat="1" ht="27.75" customHeight="1">
      <c r="A517" s="244"/>
      <c r="B517" s="245"/>
      <c r="C517" s="245"/>
      <c r="D517" s="614" t="s">
        <v>434</v>
      </c>
      <c r="E517" s="614"/>
      <c r="F517" s="614"/>
      <c r="G517" s="614"/>
      <c r="H517" s="614"/>
      <c r="I517" s="614"/>
      <c r="J517" s="614"/>
      <c r="K517" s="614"/>
      <c r="L517" s="614"/>
      <c r="M517" s="614"/>
      <c r="N517" s="614"/>
      <c r="O517" s="614"/>
      <c r="P517" s="614"/>
      <c r="Q517" s="614"/>
      <c r="R517" s="614"/>
      <c r="S517" s="614"/>
      <c r="T517" s="614"/>
      <c r="U517" s="614"/>
      <c r="V517" s="614"/>
      <c r="W517" s="614"/>
      <c r="X517" s="614"/>
      <c r="Y517" s="614"/>
      <c r="Z517" s="614"/>
      <c r="AA517" s="614"/>
      <c r="AB517" s="614"/>
      <c r="AC517" s="614"/>
      <c r="AD517" s="614"/>
      <c r="AE517" s="614"/>
      <c r="AF517" s="614"/>
      <c r="AG517" s="614"/>
      <c r="AH517" s="614"/>
      <c r="AI517" s="614"/>
      <c r="AJ517" s="614"/>
      <c r="AK517" s="614"/>
      <c r="AL517" s="614"/>
      <c r="AM517" s="614"/>
      <c r="AN517" s="614"/>
      <c r="AO517" s="614"/>
      <c r="AP517" s="614"/>
      <c r="AQ517" s="614"/>
      <c r="AR517" s="614"/>
      <c r="AS517" s="614"/>
      <c r="AT517" s="614"/>
      <c r="AU517" s="614"/>
      <c r="AV517" s="614"/>
      <c r="AW517" s="614"/>
      <c r="AX517" s="614"/>
      <c r="AY517" s="614"/>
      <c r="AZ517" s="614"/>
      <c r="BA517" s="614"/>
      <c r="BB517" s="614"/>
      <c r="BC517" s="614"/>
      <c r="BD517" s="614"/>
      <c r="BE517" s="614"/>
      <c r="BF517" s="614"/>
      <c r="BG517" s="614"/>
      <c r="BH517" s="614"/>
      <c r="BI517" s="615"/>
      <c r="BJ517"/>
    </row>
    <row r="518" spans="1:62" s="104" customFormat="1" ht="31.5" customHeight="1">
      <c r="A518" s="244"/>
      <c r="B518" s="245"/>
      <c r="C518" s="245"/>
      <c r="D518" s="614" t="s">
        <v>435</v>
      </c>
      <c r="E518" s="614"/>
      <c r="F518" s="614"/>
      <c r="G518" s="614"/>
      <c r="H518" s="614"/>
      <c r="I518" s="614"/>
      <c r="J518" s="614"/>
      <c r="K518" s="614"/>
      <c r="L518" s="614"/>
      <c r="M518" s="614"/>
      <c r="N518" s="614"/>
      <c r="O518" s="614"/>
      <c r="P518" s="614"/>
      <c r="Q518" s="614"/>
      <c r="R518" s="614"/>
      <c r="S518" s="614"/>
      <c r="T518" s="614"/>
      <c r="U518" s="614"/>
      <c r="V518" s="614"/>
      <c r="W518" s="614"/>
      <c r="X518" s="614"/>
      <c r="Y518" s="614"/>
      <c r="Z518" s="614"/>
      <c r="AA518" s="614"/>
      <c r="AB518" s="614"/>
      <c r="AC518" s="614"/>
      <c r="AD518" s="614"/>
      <c r="AE518" s="614"/>
      <c r="AF518" s="614"/>
      <c r="AG518" s="614"/>
      <c r="AH518" s="614"/>
      <c r="AI518" s="614"/>
      <c r="AJ518" s="614"/>
      <c r="AK518" s="614"/>
      <c r="AL518" s="614"/>
      <c r="AM518" s="614"/>
      <c r="AN518" s="614"/>
      <c r="AO518" s="614"/>
      <c r="AP518" s="614"/>
      <c r="AQ518" s="614"/>
      <c r="AR518" s="614"/>
      <c r="AS518" s="614"/>
      <c r="AT518" s="614"/>
      <c r="AU518" s="614"/>
      <c r="AV518" s="614"/>
      <c r="AW518" s="614"/>
      <c r="AX518" s="614"/>
      <c r="AY518" s="614"/>
      <c r="AZ518" s="614"/>
      <c r="BA518" s="614"/>
      <c r="BB518" s="614"/>
      <c r="BC518" s="614"/>
      <c r="BD518" s="614"/>
      <c r="BE518" s="614"/>
      <c r="BF518" s="614"/>
      <c r="BG518" s="614"/>
      <c r="BH518" s="614"/>
      <c r="BI518" s="615"/>
      <c r="BJ518"/>
    </row>
    <row r="519" spans="1:62" s="104" customFormat="1" ht="26.25" customHeight="1">
      <c r="A519" s="244"/>
      <c r="B519" s="245"/>
      <c r="C519" s="245"/>
      <c r="D519" s="614" t="s">
        <v>436</v>
      </c>
      <c r="E519" s="614"/>
      <c r="F519" s="614"/>
      <c r="G519" s="614"/>
      <c r="H519" s="614"/>
      <c r="I519" s="614"/>
      <c r="J519" s="614"/>
      <c r="K519" s="614"/>
      <c r="L519" s="614"/>
      <c r="M519" s="614"/>
      <c r="N519" s="614"/>
      <c r="O519" s="614"/>
      <c r="P519" s="614"/>
      <c r="Q519" s="614"/>
      <c r="R519" s="614"/>
      <c r="S519" s="614"/>
      <c r="T519" s="614"/>
      <c r="U519" s="614"/>
      <c r="V519" s="614"/>
      <c r="W519" s="614"/>
      <c r="X519" s="614"/>
      <c r="Y519" s="614"/>
      <c r="Z519" s="614"/>
      <c r="AA519" s="614"/>
      <c r="AB519" s="614"/>
      <c r="AC519" s="614"/>
      <c r="AD519" s="614"/>
      <c r="AE519" s="614"/>
      <c r="AF519" s="614"/>
      <c r="AG519" s="614"/>
      <c r="AH519" s="614"/>
      <c r="AI519" s="614"/>
      <c r="AJ519" s="614"/>
      <c r="AK519" s="614"/>
      <c r="AL519" s="614"/>
      <c r="AM519" s="614"/>
      <c r="AN519" s="614"/>
      <c r="AO519" s="614"/>
      <c r="AP519" s="614"/>
      <c r="AQ519" s="614"/>
      <c r="AR519" s="614"/>
      <c r="AS519" s="614"/>
      <c r="AT519" s="614"/>
      <c r="AU519" s="614"/>
      <c r="AV519" s="614"/>
      <c r="AW519" s="614"/>
      <c r="AX519" s="614"/>
      <c r="AY519" s="614"/>
      <c r="AZ519" s="614"/>
      <c r="BA519" s="614"/>
      <c r="BB519" s="614"/>
      <c r="BC519" s="614"/>
      <c r="BD519" s="614"/>
      <c r="BE519" s="614"/>
      <c r="BF519" s="614"/>
      <c r="BG519" s="614"/>
      <c r="BH519" s="614"/>
      <c r="BI519" s="615"/>
      <c r="BJ519"/>
    </row>
    <row r="520" spans="1:62" s="104" customFormat="1" ht="32.25" customHeight="1">
      <c r="A520" s="285">
        <v>6</v>
      </c>
      <c r="B520" s="286"/>
      <c r="C520" s="286"/>
      <c r="D520" s="249"/>
      <c r="E520" s="250"/>
      <c r="F520" s="368" t="s">
        <v>419</v>
      </c>
      <c r="G520" s="368"/>
      <c r="H520" s="368"/>
      <c r="I520" s="368"/>
      <c r="J520" s="368"/>
      <c r="K520" s="368"/>
      <c r="L520" s="368"/>
      <c r="M520" s="368"/>
      <c r="N520" s="368"/>
      <c r="O520" s="368"/>
      <c r="P520" s="368"/>
      <c r="Q520" s="368"/>
      <c r="R520" s="368"/>
      <c r="S520" s="368"/>
      <c r="T520" s="368"/>
      <c r="U520" s="368"/>
      <c r="V520" s="368"/>
      <c r="W520" s="368"/>
      <c r="X520" s="368"/>
      <c r="Y520" s="368"/>
      <c r="Z520" s="368"/>
      <c r="AA520" s="368"/>
      <c r="AB520" s="368"/>
      <c r="AC520" s="368"/>
      <c r="AD520" s="368"/>
      <c r="AE520" s="368"/>
      <c r="AF520" s="368"/>
      <c r="AG520" s="368"/>
      <c r="AH520" s="368"/>
      <c r="AI520" s="368"/>
      <c r="AJ520" s="368"/>
      <c r="AK520" s="368"/>
      <c r="AL520" s="368"/>
      <c r="AM520" s="368"/>
      <c r="AN520" s="368"/>
      <c r="AO520" s="368"/>
      <c r="AP520" s="368"/>
      <c r="AQ520" s="368"/>
      <c r="AR520" s="368"/>
      <c r="AS520" s="368"/>
      <c r="AT520" s="368"/>
      <c r="AU520" s="368"/>
      <c r="AV520" s="368"/>
      <c r="AW520" s="368"/>
      <c r="AX520" s="368"/>
      <c r="AY520" s="368"/>
      <c r="AZ520" s="368"/>
      <c r="BA520" s="368"/>
      <c r="BB520" s="368"/>
      <c r="BC520" s="368"/>
      <c r="BD520" s="368"/>
      <c r="BE520" s="368"/>
      <c r="BF520" s="368"/>
      <c r="BG520" s="368"/>
      <c r="BH520" s="368"/>
      <c r="BI520" s="369"/>
      <c r="BJ520"/>
    </row>
    <row r="521" spans="1:62" s="104" customFormat="1" ht="43.5" customHeight="1">
      <c r="A521" s="285"/>
      <c r="B521" s="286"/>
      <c r="C521" s="286"/>
      <c r="D521" s="249"/>
      <c r="E521" s="250"/>
      <c r="F521" s="368" t="s">
        <v>207</v>
      </c>
      <c r="G521" s="368"/>
      <c r="H521" s="368"/>
      <c r="I521" s="368"/>
      <c r="J521" s="368"/>
      <c r="K521" s="368"/>
      <c r="L521" s="368"/>
      <c r="M521" s="368"/>
      <c r="N521" s="368"/>
      <c r="O521" s="368"/>
      <c r="P521" s="368"/>
      <c r="Q521" s="368"/>
      <c r="R521" s="368"/>
      <c r="S521" s="368"/>
      <c r="T521" s="368"/>
      <c r="U521" s="368"/>
      <c r="V521" s="368"/>
      <c r="W521" s="368"/>
      <c r="X521" s="368"/>
      <c r="Y521" s="368"/>
      <c r="Z521" s="368"/>
      <c r="AA521" s="368"/>
      <c r="AB521" s="368"/>
      <c r="AC521" s="368"/>
      <c r="AD521" s="368"/>
      <c r="AE521" s="368"/>
      <c r="AF521" s="368"/>
      <c r="AG521" s="368"/>
      <c r="AH521" s="368"/>
      <c r="AI521" s="368"/>
      <c r="AJ521" s="368"/>
      <c r="AK521" s="368"/>
      <c r="AL521" s="368"/>
      <c r="AM521" s="368"/>
      <c r="AN521" s="368"/>
      <c r="AO521" s="368"/>
      <c r="AP521" s="368"/>
      <c r="AQ521" s="368"/>
      <c r="AR521" s="368"/>
      <c r="AS521" s="368"/>
      <c r="AT521" s="368"/>
      <c r="AU521" s="368"/>
      <c r="AV521" s="368"/>
      <c r="AW521" s="368"/>
      <c r="AX521" s="368"/>
      <c r="AY521" s="368"/>
      <c r="AZ521" s="368"/>
      <c r="BA521" s="368"/>
      <c r="BB521" s="368"/>
      <c r="BC521" s="368"/>
      <c r="BD521" s="368"/>
      <c r="BE521" s="368"/>
      <c r="BF521" s="368"/>
      <c r="BG521" s="368"/>
      <c r="BH521" s="368"/>
      <c r="BI521" s="369"/>
      <c r="BJ521"/>
    </row>
    <row r="522" spans="1:62" s="104" customFormat="1" ht="37.5" customHeight="1">
      <c r="A522" s="285">
        <v>7</v>
      </c>
      <c r="B522" s="286"/>
      <c r="C522" s="286"/>
      <c r="D522" s="249"/>
      <c r="E522" s="250"/>
      <c r="F522" s="368" t="s">
        <v>208</v>
      </c>
      <c r="G522" s="368"/>
      <c r="H522" s="368"/>
      <c r="I522" s="368"/>
      <c r="J522" s="368"/>
      <c r="K522" s="368"/>
      <c r="L522" s="368"/>
      <c r="M522" s="368"/>
      <c r="N522" s="368"/>
      <c r="O522" s="368"/>
      <c r="P522" s="368"/>
      <c r="Q522" s="368"/>
      <c r="R522" s="368"/>
      <c r="S522" s="368"/>
      <c r="T522" s="368"/>
      <c r="U522" s="368"/>
      <c r="V522" s="368"/>
      <c r="W522" s="368"/>
      <c r="X522" s="368"/>
      <c r="Y522" s="368"/>
      <c r="Z522" s="368"/>
      <c r="AA522" s="368"/>
      <c r="AB522" s="368"/>
      <c r="AC522" s="368"/>
      <c r="AD522" s="368"/>
      <c r="AE522" s="368"/>
      <c r="AF522" s="368"/>
      <c r="AG522" s="368"/>
      <c r="AH522" s="368"/>
      <c r="AI522" s="368"/>
      <c r="AJ522" s="368"/>
      <c r="AK522" s="368"/>
      <c r="AL522" s="368"/>
      <c r="AM522" s="368"/>
      <c r="AN522" s="368"/>
      <c r="AO522" s="368"/>
      <c r="AP522" s="368"/>
      <c r="AQ522" s="368"/>
      <c r="AR522" s="368"/>
      <c r="AS522" s="368"/>
      <c r="AT522" s="368"/>
      <c r="AU522" s="368"/>
      <c r="AV522" s="368"/>
      <c r="AW522" s="368"/>
      <c r="AX522" s="368"/>
      <c r="AY522" s="368"/>
      <c r="AZ522" s="368"/>
      <c r="BA522" s="368"/>
      <c r="BB522" s="368"/>
      <c r="BC522" s="368"/>
      <c r="BD522" s="368"/>
      <c r="BE522" s="368"/>
      <c r="BF522" s="368"/>
      <c r="BG522" s="368"/>
      <c r="BH522" s="368"/>
      <c r="BI522" s="369"/>
      <c r="BJ522"/>
    </row>
    <row r="523" spans="1:62" s="104" customFormat="1" ht="16.5" customHeight="1">
      <c r="A523" s="285">
        <v>8</v>
      </c>
      <c r="B523" s="286"/>
      <c r="C523" s="286"/>
      <c r="D523" s="251"/>
      <c r="E523" s="252"/>
      <c r="F523" s="981" t="s">
        <v>146</v>
      </c>
      <c r="G523" s="981"/>
      <c r="H523" s="981"/>
      <c r="I523" s="981"/>
      <c r="J523" s="981"/>
      <c r="K523" s="981"/>
      <c r="L523" s="981"/>
      <c r="M523" s="981"/>
      <c r="N523" s="981"/>
      <c r="O523" s="981"/>
      <c r="P523" s="981"/>
      <c r="Q523" s="981"/>
      <c r="R523" s="981"/>
      <c r="S523" s="981"/>
      <c r="T523" s="981"/>
      <c r="U523" s="981"/>
      <c r="V523" s="981"/>
      <c r="W523" s="981"/>
      <c r="X523" s="981"/>
      <c r="Y523" s="981"/>
      <c r="Z523" s="981"/>
      <c r="AA523" s="981"/>
      <c r="AB523" s="981"/>
      <c r="AC523" s="981"/>
      <c r="AD523" s="981"/>
      <c r="AE523" s="981"/>
      <c r="AF523" s="981"/>
      <c r="AG523" s="981"/>
      <c r="AH523" s="981"/>
      <c r="AI523" s="981"/>
      <c r="AJ523" s="981"/>
      <c r="AK523" s="981"/>
      <c r="AL523" s="981"/>
      <c r="AM523" s="981"/>
      <c r="AN523" s="981"/>
      <c r="AO523" s="981"/>
      <c r="AP523" s="981"/>
      <c r="AQ523" s="981"/>
      <c r="AR523" s="981"/>
      <c r="AS523" s="981"/>
      <c r="AT523" s="981"/>
      <c r="AU523" s="981"/>
      <c r="AV523" s="981"/>
      <c r="AW523" s="981"/>
      <c r="AX523" s="981"/>
      <c r="AY523" s="981"/>
      <c r="AZ523" s="981"/>
      <c r="BA523" s="981"/>
      <c r="BB523" s="981"/>
      <c r="BC523" s="981"/>
      <c r="BD523" s="981"/>
      <c r="BE523" s="981"/>
      <c r="BF523" s="981"/>
      <c r="BG523" s="981"/>
      <c r="BH523" s="981"/>
      <c r="BI523" s="982"/>
      <c r="BJ523"/>
    </row>
    <row r="524" spans="1:62" s="104" customFormat="1" ht="33" customHeight="1">
      <c r="A524" s="616"/>
      <c r="B524" s="617"/>
      <c r="C524" s="617"/>
      <c r="D524" s="251"/>
      <c r="E524" s="253"/>
      <c r="F524" s="354" t="s">
        <v>420</v>
      </c>
      <c r="G524" s="354"/>
      <c r="H524" s="354"/>
      <c r="I524" s="354"/>
      <c r="J524" s="354"/>
      <c r="K524" s="354"/>
      <c r="L524" s="354"/>
      <c r="M524" s="354"/>
      <c r="N524" s="354"/>
      <c r="O524" s="354"/>
      <c r="P524" s="354"/>
      <c r="Q524" s="354"/>
      <c r="R524" s="354"/>
      <c r="S524" s="354"/>
      <c r="T524" s="354"/>
      <c r="U524" s="354"/>
      <c r="V524" s="354"/>
      <c r="W524" s="354"/>
      <c r="X524" s="354"/>
      <c r="Y524" s="354"/>
      <c r="Z524" s="354"/>
      <c r="AA524" s="354"/>
      <c r="AB524" s="354"/>
      <c r="AC524" s="354"/>
      <c r="AD524" s="354"/>
      <c r="AE524" s="354"/>
      <c r="AF524" s="354"/>
      <c r="AG524" s="354"/>
      <c r="AH524" s="354"/>
      <c r="AI524" s="354"/>
      <c r="AJ524" s="354"/>
      <c r="AK524" s="354"/>
      <c r="AL524" s="354"/>
      <c r="AM524" s="354"/>
      <c r="AN524" s="354"/>
      <c r="AO524" s="354"/>
      <c r="AP524" s="354"/>
      <c r="AQ524" s="354"/>
      <c r="AR524" s="354"/>
      <c r="AS524" s="354"/>
      <c r="AT524" s="354"/>
      <c r="AU524" s="354"/>
      <c r="AV524" s="354"/>
      <c r="AW524" s="354"/>
      <c r="AX524" s="354"/>
      <c r="AY524" s="354"/>
      <c r="AZ524" s="354"/>
      <c r="BA524" s="354"/>
      <c r="BB524" s="354"/>
      <c r="BC524" s="354"/>
      <c r="BD524" s="354"/>
      <c r="BE524" s="354"/>
      <c r="BF524" s="354"/>
      <c r="BG524" s="354"/>
      <c r="BH524" s="354"/>
      <c r="BI524" s="355"/>
      <c r="BJ524" s="52"/>
    </row>
    <row r="525" spans="1:62" s="104" customFormat="1" ht="25.5" customHeight="1">
      <c r="A525" s="285"/>
      <c r="B525" s="286"/>
      <c r="C525" s="286"/>
      <c r="D525" s="251"/>
      <c r="E525" s="253"/>
      <c r="F525" s="352" t="s">
        <v>147</v>
      </c>
      <c r="G525" s="352"/>
      <c r="H525" s="352"/>
      <c r="I525" s="352"/>
      <c r="J525" s="352"/>
      <c r="K525" s="352"/>
      <c r="L525" s="352"/>
      <c r="M525" s="352"/>
      <c r="N525" s="352"/>
      <c r="O525" s="352"/>
      <c r="P525" s="352"/>
      <c r="Q525" s="352"/>
      <c r="R525" s="352"/>
      <c r="S525" s="352"/>
      <c r="T525" s="352"/>
      <c r="U525" s="352"/>
      <c r="V525" s="352"/>
      <c r="W525" s="352"/>
      <c r="X525" s="352"/>
      <c r="Y525" s="352"/>
      <c r="Z525" s="352"/>
      <c r="AA525" s="352"/>
      <c r="AB525" s="352"/>
      <c r="AC525" s="352"/>
      <c r="AD525" s="352"/>
      <c r="AE525" s="352"/>
      <c r="AF525" s="352"/>
      <c r="AG525" s="352"/>
      <c r="AH525" s="352"/>
      <c r="AI525" s="352"/>
      <c r="AJ525" s="352"/>
      <c r="AK525" s="352"/>
      <c r="AL525" s="352"/>
      <c r="AM525" s="352"/>
      <c r="AN525" s="352"/>
      <c r="AO525" s="352"/>
      <c r="AP525" s="352"/>
      <c r="AQ525" s="352"/>
      <c r="AR525" s="352"/>
      <c r="AS525" s="352"/>
      <c r="AT525" s="352"/>
      <c r="AU525" s="352"/>
      <c r="AV525" s="352"/>
      <c r="AW525" s="352"/>
      <c r="AX525" s="352"/>
      <c r="AY525" s="352"/>
      <c r="AZ525" s="352"/>
      <c r="BA525" s="352"/>
      <c r="BB525" s="352"/>
      <c r="BC525" s="352"/>
      <c r="BD525" s="352"/>
      <c r="BE525" s="352"/>
      <c r="BF525" s="352"/>
      <c r="BG525" s="352"/>
      <c r="BH525" s="352"/>
      <c r="BI525" s="353"/>
      <c r="BJ525"/>
    </row>
    <row r="526" spans="1:62" s="104" customFormat="1" ht="99" customHeight="1">
      <c r="A526" s="285">
        <v>9</v>
      </c>
      <c r="B526" s="286"/>
      <c r="C526" s="286"/>
      <c r="D526" s="251"/>
      <c r="E526" s="252"/>
      <c r="F526" s="354" t="s">
        <v>421</v>
      </c>
      <c r="G526" s="354"/>
      <c r="H526" s="354"/>
      <c r="I526" s="354"/>
      <c r="J526" s="354"/>
      <c r="K526" s="354"/>
      <c r="L526" s="354"/>
      <c r="M526" s="354"/>
      <c r="N526" s="354"/>
      <c r="O526" s="354"/>
      <c r="P526" s="354"/>
      <c r="Q526" s="354"/>
      <c r="R526" s="354"/>
      <c r="S526" s="354"/>
      <c r="T526" s="354"/>
      <c r="U526" s="354"/>
      <c r="V526" s="354"/>
      <c r="W526" s="354"/>
      <c r="X526" s="354"/>
      <c r="Y526" s="354"/>
      <c r="Z526" s="354"/>
      <c r="AA526" s="354"/>
      <c r="AB526" s="354"/>
      <c r="AC526" s="354"/>
      <c r="AD526" s="354"/>
      <c r="AE526" s="354"/>
      <c r="AF526" s="354"/>
      <c r="AG526" s="354"/>
      <c r="AH526" s="354"/>
      <c r="AI526" s="354"/>
      <c r="AJ526" s="354"/>
      <c r="AK526" s="354"/>
      <c r="AL526" s="354"/>
      <c r="AM526" s="354"/>
      <c r="AN526" s="354"/>
      <c r="AO526" s="354"/>
      <c r="AP526" s="354"/>
      <c r="AQ526" s="354"/>
      <c r="AR526" s="354"/>
      <c r="AS526" s="354"/>
      <c r="AT526" s="354"/>
      <c r="AU526" s="354"/>
      <c r="AV526" s="354"/>
      <c r="AW526" s="354"/>
      <c r="AX526" s="354"/>
      <c r="AY526" s="354"/>
      <c r="AZ526" s="354"/>
      <c r="BA526" s="354"/>
      <c r="BB526" s="354"/>
      <c r="BC526" s="354"/>
      <c r="BD526" s="354"/>
      <c r="BE526" s="354"/>
      <c r="BF526" s="354"/>
      <c r="BG526" s="354"/>
      <c r="BH526" s="354"/>
      <c r="BI526" s="355"/>
      <c r="BJ526"/>
    </row>
    <row r="527" spans="1:62" s="104" customFormat="1" ht="22.5" customHeight="1">
      <c r="A527" s="285">
        <v>10</v>
      </c>
      <c r="B527" s="286"/>
      <c r="C527" s="286"/>
      <c r="D527" s="286"/>
      <c r="E527" s="252"/>
      <c r="F527" s="981" t="s">
        <v>431</v>
      </c>
      <c r="G527" s="981"/>
      <c r="H527" s="981"/>
      <c r="I527" s="981"/>
      <c r="J527" s="981"/>
      <c r="K527" s="981"/>
      <c r="L527" s="981"/>
      <c r="M527" s="981"/>
      <c r="N527" s="981"/>
      <c r="O527" s="981"/>
      <c r="P527" s="981"/>
      <c r="Q527" s="981"/>
      <c r="R527" s="981"/>
      <c r="S527" s="981"/>
      <c r="T527" s="981"/>
      <c r="U527" s="981"/>
      <c r="V527" s="981"/>
      <c r="W527" s="981"/>
      <c r="X527" s="981"/>
      <c r="Y527" s="981"/>
      <c r="Z527" s="981"/>
      <c r="AA527" s="981"/>
      <c r="AB527" s="981"/>
      <c r="AC527" s="981"/>
      <c r="AD527" s="981"/>
      <c r="AE527" s="981"/>
      <c r="AF527" s="981"/>
      <c r="AG527" s="981"/>
      <c r="AH527" s="981"/>
      <c r="AI527" s="981"/>
      <c r="AJ527" s="981"/>
      <c r="AK527" s="981"/>
      <c r="AL527" s="981"/>
      <c r="AM527" s="981"/>
      <c r="AN527" s="981"/>
      <c r="AO527" s="981"/>
      <c r="AP527" s="981"/>
      <c r="AQ527" s="981"/>
      <c r="AR527" s="981"/>
      <c r="AS527" s="981"/>
      <c r="AT527" s="981"/>
      <c r="AU527" s="981"/>
      <c r="AV527" s="981"/>
      <c r="AW527" s="981"/>
      <c r="AX527" s="981"/>
      <c r="AY527" s="981"/>
      <c r="AZ527" s="981"/>
      <c r="BA527" s="981"/>
      <c r="BB527" s="981"/>
      <c r="BC527" s="981"/>
      <c r="BD527" s="981"/>
      <c r="BE527" s="981"/>
      <c r="BF527" s="981"/>
      <c r="BG527" s="981"/>
      <c r="BH527" s="981"/>
      <c r="BI527" s="982"/>
      <c r="BJ527"/>
    </row>
    <row r="528" spans="1:62" s="104" customFormat="1" ht="31.5" customHeight="1">
      <c r="A528" s="285">
        <v>11</v>
      </c>
      <c r="B528" s="286"/>
      <c r="C528" s="286"/>
      <c r="D528" s="286"/>
      <c r="E528" s="252"/>
      <c r="F528" s="980" t="s">
        <v>209</v>
      </c>
      <c r="G528" s="981"/>
      <c r="H528" s="981"/>
      <c r="I528" s="981"/>
      <c r="J528" s="981"/>
      <c r="K528" s="981"/>
      <c r="L528" s="981"/>
      <c r="M528" s="981"/>
      <c r="N528" s="981"/>
      <c r="O528" s="981"/>
      <c r="P528" s="981"/>
      <c r="Q528" s="981"/>
      <c r="R528" s="981"/>
      <c r="S528" s="981"/>
      <c r="T528" s="981"/>
      <c r="U528" s="981"/>
      <c r="V528" s="981"/>
      <c r="W528" s="981"/>
      <c r="X528" s="981"/>
      <c r="Y528" s="981"/>
      <c r="Z528" s="981"/>
      <c r="AA528" s="981"/>
      <c r="AB528" s="981"/>
      <c r="AC528" s="981"/>
      <c r="AD528" s="981"/>
      <c r="AE528" s="981"/>
      <c r="AF528" s="981"/>
      <c r="AG528" s="981"/>
      <c r="AH528" s="981"/>
      <c r="AI528" s="981"/>
      <c r="AJ528" s="981"/>
      <c r="AK528" s="981"/>
      <c r="AL528" s="981"/>
      <c r="AM528" s="981"/>
      <c r="AN528" s="981"/>
      <c r="AO528" s="981"/>
      <c r="AP528" s="981"/>
      <c r="AQ528" s="981"/>
      <c r="AR528" s="981"/>
      <c r="AS528" s="981"/>
      <c r="AT528" s="981"/>
      <c r="AU528" s="981"/>
      <c r="AV528" s="981"/>
      <c r="AW528" s="981"/>
      <c r="AX528" s="981"/>
      <c r="AY528" s="981"/>
      <c r="AZ528" s="981"/>
      <c r="BA528" s="981"/>
      <c r="BB528" s="981"/>
      <c r="BC528" s="981"/>
      <c r="BD528" s="981"/>
      <c r="BE528" s="981"/>
      <c r="BF528" s="981"/>
      <c r="BG528" s="981"/>
      <c r="BH528" s="981"/>
      <c r="BI528" s="982"/>
      <c r="BJ528"/>
    </row>
    <row r="529" spans="1:62" s="104" customFormat="1" ht="33.75" customHeight="1">
      <c r="A529" s="285">
        <v>12</v>
      </c>
      <c r="B529" s="286"/>
      <c r="C529" s="286"/>
      <c r="D529" s="251"/>
      <c r="E529" s="252"/>
      <c r="F529" s="283" t="s">
        <v>422</v>
      </c>
      <c r="G529" s="283"/>
      <c r="H529" s="283"/>
      <c r="I529" s="283"/>
      <c r="J529" s="283"/>
      <c r="K529" s="283"/>
      <c r="L529" s="283"/>
      <c r="M529" s="283"/>
      <c r="N529" s="283"/>
      <c r="O529" s="283"/>
      <c r="P529" s="283"/>
      <c r="Q529" s="283"/>
      <c r="R529" s="283"/>
      <c r="S529" s="283"/>
      <c r="T529" s="283"/>
      <c r="U529" s="283"/>
      <c r="V529" s="283"/>
      <c r="W529" s="283"/>
      <c r="X529" s="283"/>
      <c r="Y529" s="283"/>
      <c r="Z529" s="283"/>
      <c r="AA529" s="283"/>
      <c r="AB529" s="283"/>
      <c r="AC529" s="283"/>
      <c r="AD529" s="283"/>
      <c r="AE529" s="283"/>
      <c r="AF529" s="283"/>
      <c r="AG529" s="283"/>
      <c r="AH529" s="283"/>
      <c r="AI529" s="283"/>
      <c r="AJ529" s="283"/>
      <c r="AK529" s="283"/>
      <c r="AL529" s="283"/>
      <c r="AM529" s="283"/>
      <c r="AN529" s="283"/>
      <c r="AO529" s="283"/>
      <c r="AP529" s="283"/>
      <c r="AQ529" s="283"/>
      <c r="AR529" s="283"/>
      <c r="AS529" s="283"/>
      <c r="AT529" s="283"/>
      <c r="AU529" s="283"/>
      <c r="AV529" s="283"/>
      <c r="AW529" s="283"/>
      <c r="AX529" s="283"/>
      <c r="AY529" s="283"/>
      <c r="AZ529" s="283"/>
      <c r="BA529" s="283"/>
      <c r="BB529" s="283"/>
      <c r="BC529" s="283"/>
      <c r="BD529" s="283"/>
      <c r="BE529" s="283"/>
      <c r="BF529" s="283"/>
      <c r="BG529" s="283"/>
      <c r="BH529" s="283"/>
      <c r="BI529" s="284"/>
      <c r="BJ529" s="85"/>
    </row>
    <row r="530" spans="1:62" s="104" customFormat="1" ht="30.75" customHeight="1">
      <c r="A530" s="285"/>
      <c r="B530" s="286"/>
      <c r="C530" s="286"/>
      <c r="D530" s="251"/>
      <c r="E530" s="252"/>
      <c r="F530" s="283" t="s">
        <v>423</v>
      </c>
      <c r="G530" s="283"/>
      <c r="H530" s="283"/>
      <c r="I530" s="283"/>
      <c r="J530" s="283"/>
      <c r="K530" s="283"/>
      <c r="L530" s="283"/>
      <c r="M530" s="283"/>
      <c r="N530" s="283"/>
      <c r="O530" s="283"/>
      <c r="P530" s="283"/>
      <c r="Q530" s="283"/>
      <c r="R530" s="283"/>
      <c r="S530" s="283"/>
      <c r="T530" s="283"/>
      <c r="U530" s="283"/>
      <c r="V530" s="283"/>
      <c r="W530" s="283"/>
      <c r="X530" s="283"/>
      <c r="Y530" s="283"/>
      <c r="Z530" s="283"/>
      <c r="AA530" s="283"/>
      <c r="AB530" s="283"/>
      <c r="AC530" s="283"/>
      <c r="AD530" s="283"/>
      <c r="AE530" s="283"/>
      <c r="AF530" s="283"/>
      <c r="AG530" s="283"/>
      <c r="AH530" s="283"/>
      <c r="AI530" s="283"/>
      <c r="AJ530" s="283"/>
      <c r="AK530" s="283"/>
      <c r="AL530" s="283"/>
      <c r="AM530" s="283"/>
      <c r="AN530" s="283"/>
      <c r="AO530" s="283"/>
      <c r="AP530" s="283"/>
      <c r="AQ530" s="283"/>
      <c r="AR530" s="283"/>
      <c r="AS530" s="283"/>
      <c r="AT530" s="283"/>
      <c r="AU530" s="283"/>
      <c r="AV530" s="283"/>
      <c r="AW530" s="283"/>
      <c r="AX530" s="283"/>
      <c r="AY530" s="283"/>
      <c r="AZ530" s="283"/>
      <c r="BA530" s="283"/>
      <c r="BB530" s="283"/>
      <c r="BC530" s="283"/>
      <c r="BD530" s="283"/>
      <c r="BE530" s="283"/>
      <c r="BF530" s="283"/>
      <c r="BG530" s="283"/>
      <c r="BH530" s="283"/>
      <c r="BI530" s="284"/>
      <c r="BJ530" s="85"/>
    </row>
    <row r="531" spans="1:62" s="104" customFormat="1" ht="34.5" customHeight="1">
      <c r="A531" s="285">
        <v>13</v>
      </c>
      <c r="B531" s="286"/>
      <c r="C531" s="286"/>
      <c r="D531" s="251"/>
      <c r="E531" s="252"/>
      <c r="F531" s="283" t="s">
        <v>424</v>
      </c>
      <c r="G531" s="283"/>
      <c r="H531" s="283"/>
      <c r="I531" s="283"/>
      <c r="J531" s="283"/>
      <c r="K531" s="283"/>
      <c r="L531" s="283"/>
      <c r="M531" s="283"/>
      <c r="N531" s="283"/>
      <c r="O531" s="283"/>
      <c r="P531" s="283"/>
      <c r="Q531" s="283"/>
      <c r="R531" s="283"/>
      <c r="S531" s="283"/>
      <c r="T531" s="283"/>
      <c r="U531" s="283"/>
      <c r="V531" s="283"/>
      <c r="W531" s="283"/>
      <c r="X531" s="283"/>
      <c r="Y531" s="283"/>
      <c r="Z531" s="283"/>
      <c r="AA531" s="283"/>
      <c r="AB531" s="283"/>
      <c r="AC531" s="283"/>
      <c r="AD531" s="283"/>
      <c r="AE531" s="283"/>
      <c r="AF531" s="283"/>
      <c r="AG531" s="283"/>
      <c r="AH531" s="283"/>
      <c r="AI531" s="283"/>
      <c r="AJ531" s="283"/>
      <c r="AK531" s="283"/>
      <c r="AL531" s="283"/>
      <c r="AM531" s="283"/>
      <c r="AN531" s="283"/>
      <c r="AO531" s="283"/>
      <c r="AP531" s="283"/>
      <c r="AQ531" s="283"/>
      <c r="AR531" s="283"/>
      <c r="AS531" s="283"/>
      <c r="AT531" s="283"/>
      <c r="AU531" s="283"/>
      <c r="AV531" s="283"/>
      <c r="AW531" s="283"/>
      <c r="AX531" s="283"/>
      <c r="AY531" s="283"/>
      <c r="AZ531" s="283"/>
      <c r="BA531" s="283"/>
      <c r="BB531" s="283"/>
      <c r="BC531" s="283"/>
      <c r="BD531" s="283"/>
      <c r="BE531" s="283"/>
      <c r="BF531" s="283"/>
      <c r="BG531" s="283"/>
      <c r="BH531" s="283"/>
      <c r="BI531" s="284"/>
      <c r="BJ531" s="85"/>
    </row>
    <row r="532" spans="1:62" s="104" customFormat="1" ht="27.75" customHeight="1">
      <c r="A532" s="285">
        <v>14</v>
      </c>
      <c r="B532" s="286"/>
      <c r="C532" s="286"/>
      <c r="D532" s="251"/>
      <c r="E532" s="252"/>
      <c r="F532" s="283" t="s">
        <v>388</v>
      </c>
      <c r="G532" s="283"/>
      <c r="H532" s="283"/>
      <c r="I532" s="283"/>
      <c r="J532" s="283"/>
      <c r="K532" s="283"/>
      <c r="L532" s="283"/>
      <c r="M532" s="283"/>
      <c r="N532" s="283"/>
      <c r="O532" s="283"/>
      <c r="P532" s="283"/>
      <c r="Q532" s="283"/>
      <c r="R532" s="283"/>
      <c r="S532" s="283"/>
      <c r="T532" s="283"/>
      <c r="U532" s="283"/>
      <c r="V532" s="283"/>
      <c r="W532" s="283"/>
      <c r="X532" s="283"/>
      <c r="Y532" s="283"/>
      <c r="Z532" s="283"/>
      <c r="AA532" s="283"/>
      <c r="AB532" s="283"/>
      <c r="AC532" s="283"/>
      <c r="AD532" s="283"/>
      <c r="AE532" s="283"/>
      <c r="AF532" s="283"/>
      <c r="AG532" s="283"/>
      <c r="AH532" s="283"/>
      <c r="AI532" s="283"/>
      <c r="AJ532" s="283"/>
      <c r="AK532" s="283"/>
      <c r="AL532" s="283"/>
      <c r="AM532" s="283"/>
      <c r="AN532" s="283"/>
      <c r="AO532" s="283"/>
      <c r="AP532" s="283"/>
      <c r="AQ532" s="283"/>
      <c r="AR532" s="283"/>
      <c r="AS532" s="283"/>
      <c r="AT532" s="283"/>
      <c r="AU532" s="283"/>
      <c r="AV532" s="283"/>
      <c r="AW532" s="283"/>
      <c r="AX532" s="283"/>
      <c r="AY532" s="283"/>
      <c r="AZ532" s="283"/>
      <c r="BA532" s="283"/>
      <c r="BB532" s="283"/>
      <c r="BC532" s="283"/>
      <c r="BD532" s="283"/>
      <c r="BE532" s="283"/>
      <c r="BF532" s="283"/>
      <c r="BG532" s="283"/>
      <c r="BH532" s="283"/>
      <c r="BI532" s="284"/>
      <c r="BJ532" s="241"/>
    </row>
    <row r="533" spans="1:62" s="104" customFormat="1" ht="52.5" customHeight="1">
      <c r="A533" s="285">
        <v>15</v>
      </c>
      <c r="B533" s="286"/>
      <c r="C533" s="286"/>
      <c r="D533" s="251"/>
      <c r="E533" s="252"/>
      <c r="F533" s="283" t="s">
        <v>425</v>
      </c>
      <c r="G533" s="283"/>
      <c r="H533" s="283"/>
      <c r="I533" s="283"/>
      <c r="J533" s="283"/>
      <c r="K533" s="283"/>
      <c r="L533" s="283"/>
      <c r="M533" s="283"/>
      <c r="N533" s="283"/>
      <c r="O533" s="283"/>
      <c r="P533" s="283"/>
      <c r="Q533" s="283"/>
      <c r="R533" s="283"/>
      <c r="S533" s="283"/>
      <c r="T533" s="283"/>
      <c r="U533" s="283"/>
      <c r="V533" s="283"/>
      <c r="W533" s="283"/>
      <c r="X533" s="283"/>
      <c r="Y533" s="283"/>
      <c r="Z533" s="283"/>
      <c r="AA533" s="283"/>
      <c r="AB533" s="283"/>
      <c r="AC533" s="283"/>
      <c r="AD533" s="283"/>
      <c r="AE533" s="283"/>
      <c r="AF533" s="283"/>
      <c r="AG533" s="283"/>
      <c r="AH533" s="283"/>
      <c r="AI533" s="283"/>
      <c r="AJ533" s="283"/>
      <c r="AK533" s="283"/>
      <c r="AL533" s="283"/>
      <c r="AM533" s="283"/>
      <c r="AN533" s="283"/>
      <c r="AO533" s="283"/>
      <c r="AP533" s="283"/>
      <c r="AQ533" s="283"/>
      <c r="AR533" s="283"/>
      <c r="AS533" s="283"/>
      <c r="AT533" s="283"/>
      <c r="AU533" s="283"/>
      <c r="AV533" s="283"/>
      <c r="AW533" s="283"/>
      <c r="AX533" s="283"/>
      <c r="AY533" s="283"/>
      <c r="AZ533" s="283"/>
      <c r="BA533" s="283"/>
      <c r="BB533" s="283"/>
      <c r="BC533" s="283"/>
      <c r="BD533" s="283"/>
      <c r="BE533" s="283"/>
      <c r="BF533" s="283"/>
      <c r="BG533" s="283"/>
      <c r="BH533" s="283"/>
      <c r="BI533" s="284"/>
      <c r="BJ533" s="241"/>
    </row>
    <row r="534" spans="1:62" s="104" customFormat="1" ht="51" customHeight="1">
      <c r="A534" s="285">
        <v>16</v>
      </c>
      <c r="B534" s="286"/>
      <c r="C534" s="286"/>
      <c r="D534" s="251"/>
      <c r="E534" s="252"/>
      <c r="F534" s="283" t="s">
        <v>426</v>
      </c>
      <c r="G534" s="283"/>
      <c r="H534" s="283"/>
      <c r="I534" s="283"/>
      <c r="J534" s="283"/>
      <c r="K534" s="283"/>
      <c r="L534" s="283"/>
      <c r="M534" s="283"/>
      <c r="N534" s="283"/>
      <c r="O534" s="283"/>
      <c r="P534" s="283"/>
      <c r="Q534" s="283"/>
      <c r="R534" s="283"/>
      <c r="S534" s="283"/>
      <c r="T534" s="283"/>
      <c r="U534" s="283"/>
      <c r="V534" s="283"/>
      <c r="W534" s="283"/>
      <c r="X534" s="283"/>
      <c r="Y534" s="283"/>
      <c r="Z534" s="283"/>
      <c r="AA534" s="283"/>
      <c r="AB534" s="283"/>
      <c r="AC534" s="283"/>
      <c r="AD534" s="283"/>
      <c r="AE534" s="283"/>
      <c r="AF534" s="283"/>
      <c r="AG534" s="283"/>
      <c r="AH534" s="283"/>
      <c r="AI534" s="283"/>
      <c r="AJ534" s="283"/>
      <c r="AK534" s="283"/>
      <c r="AL534" s="283"/>
      <c r="AM534" s="283"/>
      <c r="AN534" s="283"/>
      <c r="AO534" s="283"/>
      <c r="AP534" s="283"/>
      <c r="AQ534" s="283"/>
      <c r="AR534" s="283"/>
      <c r="AS534" s="283"/>
      <c r="AT534" s="283"/>
      <c r="AU534" s="283"/>
      <c r="AV534" s="283"/>
      <c r="AW534" s="283"/>
      <c r="AX534" s="283"/>
      <c r="AY534" s="283"/>
      <c r="AZ534" s="283"/>
      <c r="BA534" s="283"/>
      <c r="BB534" s="283"/>
      <c r="BC534" s="283"/>
      <c r="BD534" s="283"/>
      <c r="BE534" s="283"/>
      <c r="BF534" s="283"/>
      <c r="BG534" s="283"/>
      <c r="BH534" s="283"/>
      <c r="BI534" s="284"/>
      <c r="BJ534" s="85"/>
    </row>
    <row r="535" spans="1:62" s="104" customFormat="1" ht="18.75" customHeight="1">
      <c r="A535" s="285">
        <v>17</v>
      </c>
      <c r="B535" s="286"/>
      <c r="C535" s="286"/>
      <c r="D535" s="251"/>
      <c r="E535" s="252"/>
      <c r="F535" s="283" t="s">
        <v>427</v>
      </c>
      <c r="G535" s="283"/>
      <c r="H535" s="283"/>
      <c r="I535" s="283"/>
      <c r="J535" s="283"/>
      <c r="K535" s="283"/>
      <c r="L535" s="283"/>
      <c r="M535" s="283"/>
      <c r="N535" s="283"/>
      <c r="O535" s="283"/>
      <c r="P535" s="283"/>
      <c r="Q535" s="283"/>
      <c r="R535" s="283"/>
      <c r="S535" s="283"/>
      <c r="T535" s="283"/>
      <c r="U535" s="283"/>
      <c r="V535" s="283"/>
      <c r="W535" s="283"/>
      <c r="X535" s="283"/>
      <c r="Y535" s="283"/>
      <c r="Z535" s="283"/>
      <c r="AA535" s="283"/>
      <c r="AB535" s="283"/>
      <c r="AC535" s="283"/>
      <c r="AD535" s="283"/>
      <c r="AE535" s="283"/>
      <c r="AF535" s="283"/>
      <c r="AG535" s="283"/>
      <c r="AH535" s="283"/>
      <c r="AI535" s="283"/>
      <c r="AJ535" s="283"/>
      <c r="AK535" s="283"/>
      <c r="AL535" s="283"/>
      <c r="AM535" s="283"/>
      <c r="AN535" s="283"/>
      <c r="AO535" s="283"/>
      <c r="AP535" s="283"/>
      <c r="AQ535" s="283"/>
      <c r="AR535" s="283"/>
      <c r="AS535" s="283"/>
      <c r="AT535" s="283"/>
      <c r="AU535" s="283"/>
      <c r="AV535" s="283"/>
      <c r="AW535" s="283"/>
      <c r="AX535" s="283"/>
      <c r="AY535" s="283"/>
      <c r="AZ535" s="283"/>
      <c r="BA535" s="283"/>
      <c r="BB535" s="283"/>
      <c r="BC535" s="283"/>
      <c r="BD535" s="283"/>
      <c r="BE535" s="283"/>
      <c r="BF535" s="283"/>
      <c r="BG535" s="283"/>
      <c r="BH535" s="283"/>
      <c r="BI535" s="284"/>
      <c r="BJ535" s="85"/>
    </row>
    <row r="536" spans="1:62" s="104" customFormat="1" ht="35.25" customHeight="1">
      <c r="A536" s="254"/>
      <c r="B536" s="255"/>
      <c r="C536" s="255"/>
      <c r="D536" s="251"/>
      <c r="E536" s="252"/>
      <c r="F536" s="283" t="s">
        <v>428</v>
      </c>
      <c r="G536" s="283"/>
      <c r="H536" s="283"/>
      <c r="I536" s="283"/>
      <c r="J536" s="283"/>
      <c r="K536" s="283"/>
      <c r="L536" s="283"/>
      <c r="M536" s="283"/>
      <c r="N536" s="283"/>
      <c r="O536" s="283"/>
      <c r="P536" s="283"/>
      <c r="Q536" s="283"/>
      <c r="R536" s="283"/>
      <c r="S536" s="283"/>
      <c r="T536" s="283"/>
      <c r="U536" s="283"/>
      <c r="V536" s="283"/>
      <c r="W536" s="283"/>
      <c r="X536" s="283"/>
      <c r="Y536" s="283"/>
      <c r="Z536" s="283"/>
      <c r="AA536" s="283"/>
      <c r="AB536" s="283"/>
      <c r="AC536" s="283"/>
      <c r="AD536" s="283"/>
      <c r="AE536" s="283"/>
      <c r="AF536" s="283"/>
      <c r="AG536" s="283"/>
      <c r="AH536" s="283"/>
      <c r="AI536" s="283"/>
      <c r="AJ536" s="283"/>
      <c r="AK536" s="283"/>
      <c r="AL536" s="283"/>
      <c r="AM536" s="283"/>
      <c r="AN536" s="283"/>
      <c r="AO536" s="283"/>
      <c r="AP536" s="283"/>
      <c r="AQ536" s="283"/>
      <c r="AR536" s="283"/>
      <c r="AS536" s="283"/>
      <c r="AT536" s="283"/>
      <c r="AU536" s="283"/>
      <c r="AV536" s="283"/>
      <c r="AW536" s="283"/>
      <c r="AX536" s="283"/>
      <c r="AY536" s="283"/>
      <c r="AZ536" s="283"/>
      <c r="BA536" s="283"/>
      <c r="BB536" s="283"/>
      <c r="BC536" s="283"/>
      <c r="BD536" s="283"/>
      <c r="BE536" s="283"/>
      <c r="BF536" s="283"/>
      <c r="BG536" s="283"/>
      <c r="BH536" s="283"/>
      <c r="BI536" s="284"/>
      <c r="BJ536" s="241"/>
    </row>
    <row r="537" spans="1:62" s="104" customFormat="1" ht="40.5" customHeight="1">
      <c r="A537" s="254"/>
      <c r="B537" s="255"/>
      <c r="C537" s="255"/>
      <c r="D537" s="251"/>
      <c r="E537" s="252"/>
      <c r="F537" s="283" t="s">
        <v>429</v>
      </c>
      <c r="G537" s="283"/>
      <c r="H537" s="283"/>
      <c r="I537" s="283"/>
      <c r="J537" s="283"/>
      <c r="K537" s="283"/>
      <c r="L537" s="283"/>
      <c r="M537" s="283"/>
      <c r="N537" s="283"/>
      <c r="O537" s="283"/>
      <c r="P537" s="283"/>
      <c r="Q537" s="283"/>
      <c r="R537" s="283"/>
      <c r="S537" s="283"/>
      <c r="T537" s="283"/>
      <c r="U537" s="283"/>
      <c r="V537" s="283"/>
      <c r="W537" s="283"/>
      <c r="X537" s="283"/>
      <c r="Y537" s="283"/>
      <c r="Z537" s="283"/>
      <c r="AA537" s="283"/>
      <c r="AB537" s="283"/>
      <c r="AC537" s="283"/>
      <c r="AD537" s="283"/>
      <c r="AE537" s="283"/>
      <c r="AF537" s="283"/>
      <c r="AG537" s="283"/>
      <c r="AH537" s="283"/>
      <c r="AI537" s="283"/>
      <c r="AJ537" s="283"/>
      <c r="AK537" s="283"/>
      <c r="AL537" s="283"/>
      <c r="AM537" s="283"/>
      <c r="AN537" s="283"/>
      <c r="AO537" s="283"/>
      <c r="AP537" s="283"/>
      <c r="AQ537" s="283"/>
      <c r="AR537" s="283"/>
      <c r="AS537" s="283"/>
      <c r="AT537" s="283"/>
      <c r="AU537" s="283"/>
      <c r="AV537" s="283"/>
      <c r="AW537" s="283"/>
      <c r="AX537" s="283"/>
      <c r="AY537" s="283"/>
      <c r="AZ537" s="283"/>
      <c r="BA537" s="283"/>
      <c r="BB537" s="283"/>
      <c r="BC537" s="283"/>
      <c r="BD537" s="283"/>
      <c r="BE537" s="283"/>
      <c r="BF537" s="283"/>
      <c r="BG537" s="283"/>
      <c r="BH537" s="283"/>
      <c r="BI537" s="284"/>
      <c r="BJ537" s="241"/>
    </row>
    <row r="538" spans="1:62" s="104" customFormat="1" ht="40.5" customHeight="1">
      <c r="A538" s="285">
        <v>18</v>
      </c>
      <c r="B538" s="286"/>
      <c r="C538" s="286"/>
      <c r="D538" s="251"/>
      <c r="E538" s="252"/>
      <c r="F538" s="283" t="s">
        <v>430</v>
      </c>
      <c r="G538" s="283"/>
      <c r="H538" s="283"/>
      <c r="I538" s="283"/>
      <c r="J538" s="283"/>
      <c r="K538" s="283"/>
      <c r="L538" s="283"/>
      <c r="M538" s="283"/>
      <c r="N538" s="283"/>
      <c r="O538" s="283"/>
      <c r="P538" s="283"/>
      <c r="Q538" s="283"/>
      <c r="R538" s="283"/>
      <c r="S538" s="283"/>
      <c r="T538" s="283"/>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283"/>
      <c r="AY538" s="283"/>
      <c r="AZ538" s="283"/>
      <c r="BA538" s="283"/>
      <c r="BB538" s="283"/>
      <c r="BC538" s="283"/>
      <c r="BD538" s="283"/>
      <c r="BE538" s="283"/>
      <c r="BF538" s="283"/>
      <c r="BG538" s="283"/>
      <c r="BH538" s="283"/>
      <c r="BI538" s="284"/>
      <c r="BJ538" s="85"/>
    </row>
    <row r="539" spans="1:62" s="112" customFormat="1" ht="21.75" customHeight="1">
      <c r="A539" s="285">
        <v>19</v>
      </c>
      <c r="B539" s="286"/>
      <c r="C539" s="286"/>
      <c r="D539" s="256"/>
      <c r="E539" s="357" t="s">
        <v>389</v>
      </c>
      <c r="F539" s="357"/>
      <c r="G539" s="357"/>
      <c r="H539" s="357"/>
      <c r="I539" s="357"/>
      <c r="J539" s="357"/>
      <c r="K539" s="357"/>
      <c r="L539" s="357"/>
      <c r="M539" s="357"/>
      <c r="N539" s="357"/>
      <c r="O539" s="357"/>
      <c r="P539" s="357"/>
      <c r="Q539" s="357"/>
      <c r="R539" s="357"/>
      <c r="S539" s="357"/>
      <c r="T539" s="357"/>
      <c r="U539" s="357"/>
      <c r="V539" s="357"/>
      <c r="W539" s="357"/>
      <c r="X539" s="357"/>
      <c r="Y539" s="357"/>
      <c r="Z539" s="357"/>
      <c r="AA539" s="357"/>
      <c r="AB539" s="357"/>
      <c r="AC539" s="357"/>
      <c r="AD539" s="357"/>
      <c r="AE539" s="357"/>
      <c r="AF539" s="357"/>
      <c r="AG539" s="357"/>
      <c r="AH539" s="357"/>
      <c r="AI539" s="357"/>
      <c r="AJ539" s="357"/>
      <c r="AK539" s="357"/>
      <c r="AL539" s="357"/>
      <c r="AM539" s="357"/>
      <c r="AN539" s="357"/>
      <c r="AO539" s="357"/>
      <c r="AP539" s="357"/>
      <c r="AQ539" s="357"/>
      <c r="AR539" s="357"/>
      <c r="AS539" s="357"/>
      <c r="AT539" s="357"/>
      <c r="AU539" s="357"/>
      <c r="AV539" s="357"/>
      <c r="AW539" s="357"/>
      <c r="AX539" s="357"/>
      <c r="AY539" s="357"/>
      <c r="AZ539" s="357"/>
      <c r="BA539" s="357"/>
      <c r="BB539" s="357"/>
      <c r="BC539" s="357"/>
      <c r="BD539" s="357"/>
      <c r="BE539" s="357"/>
      <c r="BF539" s="357"/>
      <c r="BG539" s="357"/>
      <c r="BH539" s="357"/>
      <c r="BI539" s="358"/>
      <c r="BJ539" s="85"/>
    </row>
    <row r="540" spans="1:62" s="1" customFormat="1" ht="59.25" customHeight="1">
      <c r="A540" s="285">
        <v>20</v>
      </c>
      <c r="B540" s="286"/>
      <c r="C540" s="286"/>
      <c r="D540" s="256"/>
      <c r="E540" s="252"/>
      <c r="F540" s="283" t="s">
        <v>437</v>
      </c>
      <c r="G540" s="283"/>
      <c r="H540" s="283"/>
      <c r="I540" s="283"/>
      <c r="J540" s="283"/>
      <c r="K540" s="283"/>
      <c r="L540" s="283"/>
      <c r="M540" s="283"/>
      <c r="N540" s="283"/>
      <c r="O540" s="283"/>
      <c r="P540" s="283"/>
      <c r="Q540" s="283"/>
      <c r="R540" s="283"/>
      <c r="S540" s="283"/>
      <c r="T540" s="283"/>
      <c r="U540" s="283"/>
      <c r="V540" s="283"/>
      <c r="W540" s="283"/>
      <c r="X540" s="283"/>
      <c r="Y540" s="283"/>
      <c r="Z540" s="283"/>
      <c r="AA540" s="283"/>
      <c r="AB540" s="283"/>
      <c r="AC540" s="283"/>
      <c r="AD540" s="283"/>
      <c r="AE540" s="283"/>
      <c r="AF540" s="283"/>
      <c r="AG540" s="283"/>
      <c r="AH540" s="283"/>
      <c r="AI540" s="283"/>
      <c r="AJ540" s="283"/>
      <c r="AK540" s="283"/>
      <c r="AL540" s="283"/>
      <c r="AM540" s="283"/>
      <c r="AN540" s="283"/>
      <c r="AO540" s="283"/>
      <c r="AP540" s="283"/>
      <c r="AQ540" s="283"/>
      <c r="AR540" s="283"/>
      <c r="AS540" s="283"/>
      <c r="AT540" s="283"/>
      <c r="AU540" s="283"/>
      <c r="AV540" s="283"/>
      <c r="AW540" s="283"/>
      <c r="AX540" s="283"/>
      <c r="AY540" s="283"/>
      <c r="AZ540" s="283"/>
      <c r="BA540" s="283"/>
      <c r="BB540" s="283"/>
      <c r="BC540" s="283"/>
      <c r="BD540" s="283"/>
      <c r="BE540" s="283"/>
      <c r="BF540" s="283"/>
      <c r="BG540" s="283"/>
      <c r="BH540" s="283"/>
      <c r="BI540" s="284"/>
      <c r="BJ540" s="85"/>
    </row>
    <row r="541" spans="1:62" s="131" customFormat="1" ht="28.5" customHeight="1">
      <c r="A541" s="254"/>
      <c r="B541" s="255"/>
      <c r="C541" s="357" t="s">
        <v>210</v>
      </c>
      <c r="D541" s="357"/>
      <c r="E541" s="357"/>
      <c r="F541" s="357"/>
      <c r="G541" s="357"/>
      <c r="H541" s="357"/>
      <c r="I541" s="357"/>
      <c r="J541" s="357"/>
      <c r="K541" s="357"/>
      <c r="L541" s="357"/>
      <c r="M541" s="357"/>
      <c r="N541" s="357"/>
      <c r="O541" s="357"/>
      <c r="P541" s="357"/>
      <c r="Q541" s="357"/>
      <c r="R541" s="357"/>
      <c r="S541" s="357"/>
      <c r="T541" s="357"/>
      <c r="U541" s="357"/>
      <c r="V541" s="357"/>
      <c r="W541" s="357"/>
      <c r="X541" s="357"/>
      <c r="Y541" s="357"/>
      <c r="Z541" s="357"/>
      <c r="AA541" s="357"/>
      <c r="AB541" s="357"/>
      <c r="AC541" s="357"/>
      <c r="AD541" s="357"/>
      <c r="AE541" s="357"/>
      <c r="AF541" s="357"/>
      <c r="AG541" s="357"/>
      <c r="AH541" s="247"/>
      <c r="AI541" s="247"/>
      <c r="AJ541" s="247"/>
      <c r="AK541" s="247"/>
      <c r="AL541" s="247"/>
      <c r="AM541" s="247"/>
      <c r="AN541" s="247"/>
      <c r="AO541" s="247"/>
      <c r="AP541" s="1033" t="s">
        <v>148</v>
      </c>
      <c r="AQ541" s="1033"/>
      <c r="AR541" s="1033"/>
      <c r="AS541" s="1033"/>
      <c r="AT541" s="1033"/>
      <c r="AU541" s="1033"/>
      <c r="AV541" s="1033"/>
      <c r="AW541" s="1033"/>
      <c r="AX541" s="1033"/>
      <c r="AY541" s="1033"/>
      <c r="AZ541" s="1033"/>
      <c r="BA541" s="1033"/>
      <c r="BB541" s="1033"/>
      <c r="BC541" s="1033"/>
      <c r="BD541" s="1033"/>
      <c r="BE541" s="247"/>
      <c r="BF541" s="247"/>
      <c r="BG541" s="247"/>
      <c r="BH541" s="247"/>
      <c r="BI541" s="248"/>
      <c r="BJ541" s="241"/>
    </row>
    <row r="542" spans="1:62" s="131" customFormat="1" ht="36.75" customHeight="1">
      <c r="A542" s="254"/>
      <c r="B542" s="255"/>
      <c r="C542" s="255"/>
      <c r="D542" s="256"/>
      <c r="E542" s="1034"/>
      <c r="F542" s="1035"/>
      <c r="G542" s="1035"/>
      <c r="H542" s="1035"/>
      <c r="I542" s="1035"/>
      <c r="J542" s="1035"/>
      <c r="K542" s="1035"/>
      <c r="L542" s="1035"/>
      <c r="M542" s="1035"/>
      <c r="N542" s="1035"/>
      <c r="O542" s="1035"/>
      <c r="P542" s="1035"/>
      <c r="Q542" s="1035"/>
      <c r="R542" s="1035"/>
      <c r="S542" s="1035"/>
      <c r="T542" s="1035"/>
      <c r="U542" s="1035"/>
      <c r="V542" s="1035"/>
      <c r="W542" s="1035"/>
      <c r="X542" s="1035"/>
      <c r="Y542" s="1036"/>
      <c r="Z542" s="247"/>
      <c r="AA542" s="247"/>
      <c r="AB542" s="247"/>
      <c r="AC542" s="247"/>
      <c r="AD542" s="247"/>
      <c r="AE542" s="247"/>
      <c r="AF542" s="247"/>
      <c r="AG542" s="247"/>
      <c r="AH542" s="247"/>
      <c r="AI542" s="247"/>
      <c r="AJ542" s="247"/>
      <c r="AK542" s="247"/>
      <c r="AL542" s="247"/>
      <c r="AM542" s="247"/>
      <c r="AN542" s="247"/>
      <c r="AO542" s="247"/>
      <c r="AP542" s="247"/>
      <c r="AQ542" s="247"/>
      <c r="AR542" s="1037"/>
      <c r="AS542" s="1038"/>
      <c r="AT542" s="1038"/>
      <c r="AU542" s="1038"/>
      <c r="AV542" s="1038"/>
      <c r="AW542" s="1038"/>
      <c r="AX542" s="1038"/>
      <c r="AY542" s="1038"/>
      <c r="AZ542" s="1038"/>
      <c r="BA542" s="1038"/>
      <c r="BB542" s="1038"/>
      <c r="BC542" s="1038"/>
      <c r="BD542" s="1039"/>
      <c r="BE542" s="247"/>
      <c r="BF542" s="247"/>
      <c r="BG542" s="247"/>
      <c r="BH542" s="247"/>
      <c r="BI542" s="248"/>
      <c r="BJ542" s="241"/>
    </row>
    <row r="543" spans="1:62" s="1" customFormat="1" ht="27" customHeight="1">
      <c r="A543" s="261"/>
      <c r="B543" s="613"/>
      <c r="C543" s="613"/>
      <c r="D543" s="613"/>
      <c r="E543" s="613"/>
      <c r="F543" s="613"/>
      <c r="G543" s="613"/>
      <c r="H543" s="613"/>
      <c r="I543" s="613"/>
      <c r="J543" s="613"/>
      <c r="K543" s="613"/>
      <c r="L543" s="613"/>
      <c r="M543" s="613"/>
      <c r="N543" s="613"/>
      <c r="O543" s="613"/>
      <c r="P543" s="613"/>
      <c r="Q543" s="613"/>
      <c r="R543" s="613"/>
      <c r="S543" s="613"/>
      <c r="T543" s="613"/>
      <c r="U543" s="613"/>
      <c r="V543" s="613"/>
      <c r="W543" s="613"/>
      <c r="X543" s="613"/>
      <c r="Y543" s="613"/>
      <c r="Z543" s="613"/>
      <c r="AA543" s="613"/>
      <c r="AB543" s="613"/>
      <c r="AC543" s="613"/>
      <c r="AD543" s="613"/>
      <c r="AE543" s="613"/>
      <c r="AF543" s="613"/>
      <c r="AG543" s="262"/>
      <c r="AH543" s="262"/>
      <c r="AI543" s="262"/>
      <c r="AJ543" s="262"/>
      <c r="AK543" s="262"/>
      <c r="AL543" s="262"/>
      <c r="AM543" s="262"/>
      <c r="AN543" s="262"/>
      <c r="AO543" s="262"/>
      <c r="AP543" s="613"/>
      <c r="AQ543" s="613"/>
      <c r="AR543" s="613"/>
      <c r="AS543" s="613"/>
      <c r="AT543" s="613"/>
      <c r="AU543" s="613"/>
      <c r="AV543" s="613"/>
      <c r="AW543" s="613"/>
      <c r="AX543" s="613"/>
      <c r="AY543" s="613"/>
      <c r="AZ543" s="613"/>
      <c r="BA543" s="613"/>
      <c r="BB543" s="262"/>
      <c r="BC543" s="262"/>
      <c r="BD543" s="262"/>
      <c r="BE543" s="262"/>
      <c r="BF543" s="262"/>
      <c r="BG543" s="262"/>
      <c r="BH543" s="262"/>
      <c r="BI543" s="263"/>
      <c r="BJ543" s="242"/>
    </row>
    <row r="544" spans="1:62" s="1" customFormat="1" ht="88.5" customHeight="1">
      <c r="A544" s="349" t="s">
        <v>438</v>
      </c>
      <c r="B544" s="349"/>
      <c r="C544" s="349"/>
      <c r="D544" s="349"/>
      <c r="E544" s="349"/>
      <c r="F544" s="349"/>
      <c r="G544" s="349"/>
      <c r="H544" s="349"/>
      <c r="I544" s="349"/>
      <c r="J544" s="349"/>
      <c r="K544" s="349"/>
      <c r="L544" s="349"/>
      <c r="M544" s="349"/>
      <c r="N544" s="349"/>
      <c r="O544" s="349"/>
      <c r="P544" s="349"/>
      <c r="Q544" s="349"/>
      <c r="R544" s="349"/>
      <c r="S544" s="349"/>
      <c r="T544" s="349"/>
      <c r="U544" s="349"/>
      <c r="V544" s="349"/>
      <c r="W544" s="349"/>
      <c r="X544" s="349"/>
      <c r="Y544" s="349"/>
      <c r="Z544" s="349"/>
      <c r="AA544" s="349"/>
      <c r="AB544" s="349"/>
      <c r="AC544" s="349"/>
      <c r="AD544" s="349"/>
      <c r="AE544" s="349"/>
      <c r="AF544" s="349"/>
      <c r="AG544" s="349"/>
      <c r="AH544" s="349"/>
      <c r="AI544" s="349"/>
      <c r="AJ544" s="349"/>
      <c r="AK544" s="349"/>
      <c r="AL544" s="349"/>
      <c r="AM544" s="349"/>
      <c r="AN544" s="349"/>
      <c r="AO544" s="349"/>
      <c r="AP544" s="349"/>
      <c r="AQ544" s="349"/>
      <c r="AR544" s="349"/>
      <c r="AS544" s="349"/>
      <c r="AT544" s="349"/>
      <c r="AU544" s="349"/>
      <c r="AV544" s="349"/>
      <c r="AW544" s="349"/>
      <c r="AX544" s="349"/>
      <c r="AY544" s="349"/>
      <c r="AZ544" s="349"/>
      <c r="BA544" s="349"/>
      <c r="BB544" s="349"/>
      <c r="BC544" s="349"/>
      <c r="BD544" s="349"/>
      <c r="BE544" s="349"/>
      <c r="BF544" s="349"/>
      <c r="BG544" s="349"/>
      <c r="BH544" s="349"/>
      <c r="BI544" s="349"/>
      <c r="BJ544"/>
    </row>
    <row r="545" spans="1:62" s="131" customFormat="1" ht="88.5" customHeight="1">
      <c r="A545" s="349"/>
      <c r="B545" s="349"/>
      <c r="C545" s="349"/>
      <c r="D545" s="349"/>
      <c r="E545" s="349"/>
      <c r="F545" s="349"/>
      <c r="G545" s="349"/>
      <c r="H545" s="349"/>
      <c r="I545" s="349"/>
      <c r="J545" s="349"/>
      <c r="K545" s="349"/>
      <c r="L545" s="349"/>
      <c r="M545" s="349"/>
      <c r="N545" s="349"/>
      <c r="O545" s="349"/>
      <c r="P545" s="349"/>
      <c r="Q545" s="349"/>
      <c r="R545" s="349"/>
      <c r="S545" s="349"/>
      <c r="T545" s="349"/>
      <c r="U545" s="349"/>
      <c r="V545" s="349"/>
      <c r="W545" s="349"/>
      <c r="X545" s="349"/>
      <c r="Y545" s="349"/>
      <c r="Z545" s="349"/>
      <c r="AA545" s="349"/>
      <c r="AB545" s="349"/>
      <c r="AC545" s="349"/>
      <c r="AD545" s="349"/>
      <c r="AE545" s="349"/>
      <c r="AF545" s="349"/>
      <c r="AG545" s="349"/>
      <c r="AH545" s="349"/>
      <c r="AI545" s="349"/>
      <c r="AJ545" s="349"/>
      <c r="AK545" s="349"/>
      <c r="AL545" s="349"/>
      <c r="AM545" s="349"/>
      <c r="AN545" s="349"/>
      <c r="AO545" s="349"/>
      <c r="AP545" s="349"/>
      <c r="AQ545" s="349"/>
      <c r="AR545" s="349"/>
      <c r="AS545" s="349"/>
      <c r="AT545" s="349"/>
      <c r="AU545" s="349"/>
      <c r="AV545" s="349"/>
      <c r="AW545" s="349"/>
      <c r="AX545" s="349"/>
      <c r="AY545" s="349"/>
      <c r="AZ545" s="349"/>
      <c r="BA545" s="349"/>
      <c r="BB545" s="349"/>
      <c r="BC545" s="349"/>
      <c r="BD545" s="349"/>
      <c r="BE545" s="349"/>
      <c r="BF545" s="349"/>
      <c r="BG545" s="349"/>
      <c r="BH545" s="349"/>
      <c r="BI545" s="349"/>
      <c r="BJ545" s="85"/>
    </row>
    <row r="546" spans="1:62" s="131" customFormat="1" ht="88.5" customHeight="1">
      <c r="A546" s="349"/>
      <c r="B546" s="349"/>
      <c r="C546" s="349"/>
      <c r="D546" s="349"/>
      <c r="E546" s="349"/>
      <c r="F546" s="349"/>
      <c r="G546" s="349"/>
      <c r="H546" s="349"/>
      <c r="I546" s="349"/>
      <c r="J546" s="349"/>
      <c r="K546" s="349"/>
      <c r="L546" s="349"/>
      <c r="M546" s="349"/>
      <c r="N546" s="349"/>
      <c r="O546" s="349"/>
      <c r="P546" s="349"/>
      <c r="Q546" s="349"/>
      <c r="R546" s="349"/>
      <c r="S546" s="349"/>
      <c r="T546" s="349"/>
      <c r="U546" s="349"/>
      <c r="V546" s="349"/>
      <c r="W546" s="349"/>
      <c r="X546" s="349"/>
      <c r="Y546" s="349"/>
      <c r="Z546" s="349"/>
      <c r="AA546" s="349"/>
      <c r="AB546" s="349"/>
      <c r="AC546" s="349"/>
      <c r="AD546" s="349"/>
      <c r="AE546" s="349"/>
      <c r="AF546" s="349"/>
      <c r="AG546" s="349"/>
      <c r="AH546" s="349"/>
      <c r="AI546" s="349"/>
      <c r="AJ546" s="349"/>
      <c r="AK546" s="349"/>
      <c r="AL546" s="349"/>
      <c r="AM546" s="349"/>
      <c r="AN546" s="349"/>
      <c r="AO546" s="349"/>
      <c r="AP546" s="349"/>
      <c r="AQ546" s="349"/>
      <c r="AR546" s="349"/>
      <c r="AS546" s="349"/>
      <c r="AT546" s="349"/>
      <c r="AU546" s="349"/>
      <c r="AV546" s="349"/>
      <c r="AW546" s="349"/>
      <c r="AX546" s="349"/>
      <c r="AY546" s="349"/>
      <c r="AZ546" s="349"/>
      <c r="BA546" s="349"/>
      <c r="BB546" s="349"/>
      <c r="BC546" s="349"/>
      <c r="BD546" s="349"/>
      <c r="BE546" s="349"/>
      <c r="BF546" s="349"/>
      <c r="BG546" s="349"/>
      <c r="BH546" s="349"/>
      <c r="BI546" s="349"/>
      <c r="BJ546" s="85"/>
    </row>
    <row r="547" spans="1:62" s="131" customFormat="1" ht="88.5" customHeight="1">
      <c r="A547" s="349"/>
      <c r="B547" s="349"/>
      <c r="C547" s="349"/>
      <c r="D547" s="349"/>
      <c r="E547" s="349"/>
      <c r="F547" s="349"/>
      <c r="G547" s="349"/>
      <c r="H547" s="349"/>
      <c r="I547" s="349"/>
      <c r="J547" s="349"/>
      <c r="K547" s="349"/>
      <c r="L547" s="349"/>
      <c r="M547" s="349"/>
      <c r="N547" s="349"/>
      <c r="O547" s="349"/>
      <c r="P547" s="349"/>
      <c r="Q547" s="349"/>
      <c r="R547" s="349"/>
      <c r="S547" s="349"/>
      <c r="T547" s="349"/>
      <c r="U547" s="349"/>
      <c r="V547" s="349"/>
      <c r="W547" s="349"/>
      <c r="X547" s="349"/>
      <c r="Y547" s="349"/>
      <c r="Z547" s="349"/>
      <c r="AA547" s="349"/>
      <c r="AB547" s="349"/>
      <c r="AC547" s="349"/>
      <c r="AD547" s="349"/>
      <c r="AE547" s="349"/>
      <c r="AF547" s="349"/>
      <c r="AG547" s="349"/>
      <c r="AH547" s="349"/>
      <c r="AI547" s="349"/>
      <c r="AJ547" s="349"/>
      <c r="AK547" s="349"/>
      <c r="AL547" s="349"/>
      <c r="AM547" s="349"/>
      <c r="AN547" s="349"/>
      <c r="AO547" s="349"/>
      <c r="AP547" s="349"/>
      <c r="AQ547" s="349"/>
      <c r="AR547" s="349"/>
      <c r="AS547" s="349"/>
      <c r="AT547" s="349"/>
      <c r="AU547" s="349"/>
      <c r="AV547" s="349"/>
      <c r="AW547" s="349"/>
      <c r="AX547" s="349"/>
      <c r="AY547" s="349"/>
      <c r="AZ547" s="349"/>
      <c r="BA547" s="349"/>
      <c r="BB547" s="349"/>
      <c r="BC547" s="349"/>
      <c r="BD547" s="349"/>
      <c r="BE547" s="349"/>
      <c r="BF547" s="349"/>
      <c r="BG547" s="349"/>
      <c r="BH547" s="349"/>
      <c r="BI547" s="349"/>
      <c r="BJ547" s="85"/>
    </row>
    <row r="548" spans="1:62" s="131" customFormat="1" ht="88.5" customHeight="1">
      <c r="A548" s="349"/>
      <c r="B548" s="349"/>
      <c r="C548" s="349"/>
      <c r="D548" s="349"/>
      <c r="E548" s="349"/>
      <c r="F548" s="349"/>
      <c r="G548" s="349"/>
      <c r="H548" s="349"/>
      <c r="I548" s="349"/>
      <c r="J548" s="349"/>
      <c r="K548" s="349"/>
      <c r="L548" s="349"/>
      <c r="M548" s="349"/>
      <c r="N548" s="349"/>
      <c r="O548" s="349"/>
      <c r="P548" s="349"/>
      <c r="Q548" s="349"/>
      <c r="R548" s="349"/>
      <c r="S548" s="349"/>
      <c r="T548" s="349"/>
      <c r="U548" s="349"/>
      <c r="V548" s="349"/>
      <c r="W548" s="349"/>
      <c r="X548" s="349"/>
      <c r="Y548" s="349"/>
      <c r="Z548" s="349"/>
      <c r="AA548" s="349"/>
      <c r="AB548" s="349"/>
      <c r="AC548" s="349"/>
      <c r="AD548" s="349"/>
      <c r="AE548" s="349"/>
      <c r="AF548" s="349"/>
      <c r="AG548" s="349"/>
      <c r="AH548" s="349"/>
      <c r="AI548" s="349"/>
      <c r="AJ548" s="349"/>
      <c r="AK548" s="349"/>
      <c r="AL548" s="349"/>
      <c r="AM548" s="349"/>
      <c r="AN548" s="349"/>
      <c r="AO548" s="349"/>
      <c r="AP548" s="349"/>
      <c r="AQ548" s="349"/>
      <c r="AR548" s="349"/>
      <c r="AS548" s="349"/>
      <c r="AT548" s="349"/>
      <c r="AU548" s="349"/>
      <c r="AV548" s="349"/>
      <c r="AW548" s="349"/>
      <c r="AX548" s="349"/>
      <c r="AY548" s="349"/>
      <c r="AZ548" s="349"/>
      <c r="BA548" s="349"/>
      <c r="BB548" s="349"/>
      <c r="BC548" s="349"/>
      <c r="BD548" s="349"/>
      <c r="BE548" s="349"/>
      <c r="BF548" s="349"/>
      <c r="BG548" s="349"/>
      <c r="BH548" s="349"/>
      <c r="BI548" s="349"/>
      <c r="BJ548" s="85"/>
    </row>
    <row r="549" spans="1:62" s="131" customFormat="1" ht="88.5" customHeight="1">
      <c r="A549" s="349"/>
      <c r="B549" s="349"/>
      <c r="C549" s="349"/>
      <c r="D549" s="349"/>
      <c r="E549" s="349"/>
      <c r="F549" s="349"/>
      <c r="G549" s="349"/>
      <c r="H549" s="349"/>
      <c r="I549" s="349"/>
      <c r="J549" s="349"/>
      <c r="K549" s="349"/>
      <c r="L549" s="349"/>
      <c r="M549" s="349"/>
      <c r="N549" s="349"/>
      <c r="O549" s="349"/>
      <c r="P549" s="349"/>
      <c r="Q549" s="349"/>
      <c r="R549" s="349"/>
      <c r="S549" s="349"/>
      <c r="T549" s="349"/>
      <c r="U549" s="349"/>
      <c r="V549" s="349"/>
      <c r="W549" s="349"/>
      <c r="X549" s="349"/>
      <c r="Y549" s="349"/>
      <c r="Z549" s="349"/>
      <c r="AA549" s="349"/>
      <c r="AB549" s="349"/>
      <c r="AC549" s="349"/>
      <c r="AD549" s="349"/>
      <c r="AE549" s="349"/>
      <c r="AF549" s="349"/>
      <c r="AG549" s="349"/>
      <c r="AH549" s="349"/>
      <c r="AI549" s="349"/>
      <c r="AJ549" s="349"/>
      <c r="AK549" s="349"/>
      <c r="AL549" s="349"/>
      <c r="AM549" s="349"/>
      <c r="AN549" s="349"/>
      <c r="AO549" s="349"/>
      <c r="AP549" s="349"/>
      <c r="AQ549" s="349"/>
      <c r="AR549" s="349"/>
      <c r="AS549" s="349"/>
      <c r="AT549" s="349"/>
      <c r="AU549" s="349"/>
      <c r="AV549" s="349"/>
      <c r="AW549" s="349"/>
      <c r="AX549" s="349"/>
      <c r="AY549" s="349"/>
      <c r="AZ549" s="349"/>
      <c r="BA549" s="349"/>
      <c r="BB549" s="349"/>
      <c r="BC549" s="349"/>
      <c r="BD549" s="349"/>
      <c r="BE549" s="349"/>
      <c r="BF549" s="349"/>
      <c r="BG549" s="349"/>
      <c r="BH549" s="349"/>
      <c r="BI549" s="349"/>
      <c r="BJ549" s="85"/>
    </row>
    <row r="550" spans="1:62" s="131" customFormat="1" ht="88.5" customHeight="1">
      <c r="A550" s="349"/>
      <c r="B550" s="349"/>
      <c r="C550" s="349"/>
      <c r="D550" s="349"/>
      <c r="E550" s="349"/>
      <c r="F550" s="349"/>
      <c r="G550" s="349"/>
      <c r="H550" s="349"/>
      <c r="I550" s="349"/>
      <c r="J550" s="349"/>
      <c r="K550" s="349"/>
      <c r="L550" s="349"/>
      <c r="M550" s="349"/>
      <c r="N550" s="349"/>
      <c r="O550" s="349"/>
      <c r="P550" s="349"/>
      <c r="Q550" s="349"/>
      <c r="R550" s="349"/>
      <c r="S550" s="349"/>
      <c r="T550" s="349"/>
      <c r="U550" s="349"/>
      <c r="V550" s="349"/>
      <c r="W550" s="349"/>
      <c r="X550" s="349"/>
      <c r="Y550" s="349"/>
      <c r="Z550" s="349"/>
      <c r="AA550" s="349"/>
      <c r="AB550" s="349"/>
      <c r="AC550" s="349"/>
      <c r="AD550" s="349"/>
      <c r="AE550" s="349"/>
      <c r="AF550" s="349"/>
      <c r="AG550" s="349"/>
      <c r="AH550" s="349"/>
      <c r="AI550" s="349"/>
      <c r="AJ550" s="349"/>
      <c r="AK550" s="349"/>
      <c r="AL550" s="349"/>
      <c r="AM550" s="349"/>
      <c r="AN550" s="349"/>
      <c r="AO550" s="349"/>
      <c r="AP550" s="349"/>
      <c r="AQ550" s="349"/>
      <c r="AR550" s="349"/>
      <c r="AS550" s="349"/>
      <c r="AT550" s="349"/>
      <c r="AU550" s="349"/>
      <c r="AV550" s="349"/>
      <c r="AW550" s="349"/>
      <c r="AX550" s="349"/>
      <c r="AY550" s="349"/>
      <c r="AZ550" s="349"/>
      <c r="BA550" s="349"/>
      <c r="BB550" s="349"/>
      <c r="BC550" s="349"/>
      <c r="BD550" s="349"/>
      <c r="BE550" s="349"/>
      <c r="BF550" s="349"/>
      <c r="BG550" s="349"/>
      <c r="BH550" s="349"/>
      <c r="BI550" s="349"/>
      <c r="BJ550" s="85"/>
    </row>
    <row r="551" spans="1:62" s="131" customFormat="1" ht="101.25" customHeight="1">
      <c r="A551" s="349"/>
      <c r="B551" s="349"/>
      <c r="C551" s="349"/>
      <c r="D551" s="349"/>
      <c r="E551" s="349"/>
      <c r="F551" s="349"/>
      <c r="G551" s="349"/>
      <c r="H551" s="349"/>
      <c r="I551" s="349"/>
      <c r="J551" s="349"/>
      <c r="K551" s="349"/>
      <c r="L551" s="349"/>
      <c r="M551" s="349"/>
      <c r="N551" s="349"/>
      <c r="O551" s="349"/>
      <c r="P551" s="349"/>
      <c r="Q551" s="349"/>
      <c r="R551" s="349"/>
      <c r="S551" s="349"/>
      <c r="T551" s="349"/>
      <c r="U551" s="349"/>
      <c r="V551" s="349"/>
      <c r="W551" s="349"/>
      <c r="X551" s="349"/>
      <c r="Y551" s="349"/>
      <c r="Z551" s="349"/>
      <c r="AA551" s="349"/>
      <c r="AB551" s="349"/>
      <c r="AC551" s="349"/>
      <c r="AD551" s="349"/>
      <c r="AE551" s="349"/>
      <c r="AF551" s="349"/>
      <c r="AG551" s="349"/>
      <c r="AH551" s="349"/>
      <c r="AI551" s="349"/>
      <c r="AJ551" s="349"/>
      <c r="AK551" s="349"/>
      <c r="AL551" s="349"/>
      <c r="AM551" s="349"/>
      <c r="AN551" s="349"/>
      <c r="AO551" s="349"/>
      <c r="AP551" s="349"/>
      <c r="AQ551" s="349"/>
      <c r="AR551" s="349"/>
      <c r="AS551" s="349"/>
      <c r="AT551" s="349"/>
      <c r="AU551" s="349"/>
      <c r="AV551" s="349"/>
      <c r="AW551" s="349"/>
      <c r="AX551" s="349"/>
      <c r="AY551" s="349"/>
      <c r="AZ551" s="349"/>
      <c r="BA551" s="349"/>
      <c r="BB551" s="349"/>
      <c r="BC551" s="349"/>
      <c r="BD551" s="349"/>
      <c r="BE551" s="349"/>
      <c r="BF551" s="349"/>
      <c r="BG551" s="349"/>
      <c r="BH551" s="349"/>
      <c r="BI551" s="349"/>
      <c r="BJ551" s="85"/>
    </row>
    <row r="552" spans="1:62" s="131" customFormat="1" ht="88.5" customHeight="1">
      <c r="A552" s="351" t="s">
        <v>439</v>
      </c>
      <c r="B552" s="351"/>
      <c r="C552" s="351"/>
      <c r="D552" s="351"/>
      <c r="E552" s="351"/>
      <c r="F552" s="351"/>
      <c r="G552" s="351"/>
      <c r="H552" s="351"/>
      <c r="I552" s="351"/>
      <c r="J552" s="351"/>
      <c r="K552" s="351"/>
      <c r="L552" s="351"/>
      <c r="M552" s="351"/>
      <c r="N552" s="351"/>
      <c r="O552" s="351"/>
      <c r="P552" s="351"/>
      <c r="Q552" s="351"/>
      <c r="R552" s="351"/>
      <c r="S552" s="351"/>
      <c r="T552" s="351"/>
      <c r="U552" s="351"/>
      <c r="V552" s="351"/>
      <c r="W552" s="351"/>
      <c r="X552" s="351"/>
      <c r="Y552" s="351"/>
      <c r="Z552" s="351"/>
      <c r="AA552" s="351"/>
      <c r="AB552" s="351"/>
      <c r="AC552" s="351"/>
      <c r="AD552" s="351"/>
      <c r="AE552" s="351"/>
      <c r="AF552" s="351"/>
      <c r="AG552" s="351"/>
      <c r="AH552" s="351"/>
      <c r="AI552" s="351"/>
      <c r="AJ552" s="351"/>
      <c r="AK552" s="351"/>
      <c r="AL552" s="351"/>
      <c r="AM552" s="351"/>
      <c r="AN552" s="351"/>
      <c r="AO552" s="351"/>
      <c r="AP552" s="351"/>
      <c r="AQ552" s="351"/>
      <c r="AR552" s="351"/>
      <c r="AS552" s="351"/>
      <c r="AT552" s="351"/>
      <c r="AU552" s="351"/>
      <c r="AV552" s="351"/>
      <c r="AW552" s="351"/>
      <c r="AX552" s="351"/>
      <c r="AY552" s="351"/>
      <c r="AZ552" s="351"/>
      <c r="BA552" s="351"/>
      <c r="BB552" s="351"/>
      <c r="BC552" s="351"/>
      <c r="BD552" s="351"/>
      <c r="BE552" s="351"/>
      <c r="BF552" s="351"/>
      <c r="BG552" s="351"/>
      <c r="BH552" s="351"/>
      <c r="BI552" s="351"/>
      <c r="BJ552" s="85"/>
    </row>
    <row r="553" spans="1:62" s="131" customFormat="1" ht="88.5" customHeight="1">
      <c r="A553" s="351"/>
      <c r="B553" s="351"/>
      <c r="C553" s="351"/>
      <c r="D553" s="351"/>
      <c r="E553" s="351"/>
      <c r="F553" s="351"/>
      <c r="G553" s="351"/>
      <c r="H553" s="351"/>
      <c r="I553" s="351"/>
      <c r="J553" s="351"/>
      <c r="K553" s="351"/>
      <c r="L553" s="351"/>
      <c r="M553" s="351"/>
      <c r="N553" s="351"/>
      <c r="O553" s="351"/>
      <c r="P553" s="351"/>
      <c r="Q553" s="351"/>
      <c r="R553" s="351"/>
      <c r="S553" s="351"/>
      <c r="T553" s="351"/>
      <c r="U553" s="351"/>
      <c r="V553" s="351"/>
      <c r="W553" s="351"/>
      <c r="X553" s="351"/>
      <c r="Y553" s="351"/>
      <c r="Z553" s="351"/>
      <c r="AA553" s="351"/>
      <c r="AB553" s="351"/>
      <c r="AC553" s="351"/>
      <c r="AD553" s="351"/>
      <c r="AE553" s="351"/>
      <c r="AF553" s="351"/>
      <c r="AG553" s="351"/>
      <c r="AH553" s="351"/>
      <c r="AI553" s="351"/>
      <c r="AJ553" s="351"/>
      <c r="AK553" s="351"/>
      <c r="AL553" s="351"/>
      <c r="AM553" s="351"/>
      <c r="AN553" s="351"/>
      <c r="AO553" s="351"/>
      <c r="AP553" s="351"/>
      <c r="AQ553" s="351"/>
      <c r="AR553" s="351"/>
      <c r="AS553" s="351"/>
      <c r="AT553" s="351"/>
      <c r="AU553" s="351"/>
      <c r="AV553" s="351"/>
      <c r="AW553" s="351"/>
      <c r="AX553" s="351"/>
      <c r="AY553" s="351"/>
      <c r="AZ553" s="351"/>
      <c r="BA553" s="351"/>
      <c r="BB553" s="351"/>
      <c r="BC553" s="351"/>
      <c r="BD553" s="351"/>
      <c r="BE553" s="351"/>
      <c r="BF553" s="351"/>
      <c r="BG553" s="351"/>
      <c r="BH553" s="351"/>
      <c r="BI553" s="351"/>
      <c r="BJ553" s="85"/>
    </row>
    <row r="554" spans="1:62" s="131" customFormat="1" ht="88.5" customHeight="1">
      <c r="A554" s="351"/>
      <c r="B554" s="351"/>
      <c r="C554" s="351"/>
      <c r="D554" s="351"/>
      <c r="E554" s="351"/>
      <c r="F554" s="351"/>
      <c r="G554" s="351"/>
      <c r="H554" s="351"/>
      <c r="I554" s="351"/>
      <c r="J554" s="351"/>
      <c r="K554" s="351"/>
      <c r="L554" s="351"/>
      <c r="M554" s="351"/>
      <c r="N554" s="351"/>
      <c r="O554" s="351"/>
      <c r="P554" s="351"/>
      <c r="Q554" s="351"/>
      <c r="R554" s="351"/>
      <c r="S554" s="351"/>
      <c r="T554" s="351"/>
      <c r="U554" s="351"/>
      <c r="V554" s="351"/>
      <c r="W554" s="351"/>
      <c r="X554" s="351"/>
      <c r="Y554" s="351"/>
      <c r="Z554" s="351"/>
      <c r="AA554" s="351"/>
      <c r="AB554" s="351"/>
      <c r="AC554" s="351"/>
      <c r="AD554" s="351"/>
      <c r="AE554" s="351"/>
      <c r="AF554" s="351"/>
      <c r="AG554" s="351"/>
      <c r="AH554" s="351"/>
      <c r="AI554" s="351"/>
      <c r="AJ554" s="351"/>
      <c r="AK554" s="351"/>
      <c r="AL554" s="351"/>
      <c r="AM554" s="351"/>
      <c r="AN554" s="351"/>
      <c r="AO554" s="351"/>
      <c r="AP554" s="351"/>
      <c r="AQ554" s="351"/>
      <c r="AR554" s="351"/>
      <c r="AS554" s="351"/>
      <c r="AT554" s="351"/>
      <c r="AU554" s="351"/>
      <c r="AV554" s="351"/>
      <c r="AW554" s="351"/>
      <c r="AX554" s="351"/>
      <c r="AY554" s="351"/>
      <c r="AZ554" s="351"/>
      <c r="BA554" s="351"/>
      <c r="BB554" s="351"/>
      <c r="BC554" s="351"/>
      <c r="BD554" s="351"/>
      <c r="BE554" s="351"/>
      <c r="BF554" s="351"/>
      <c r="BG554" s="351"/>
      <c r="BH554" s="351"/>
      <c r="BI554" s="351"/>
      <c r="BJ554" s="85"/>
    </row>
    <row r="555" spans="1:62" s="131" customFormat="1" ht="88.5" customHeight="1">
      <c r="A555" s="351"/>
      <c r="B555" s="351"/>
      <c r="C555" s="351"/>
      <c r="D555" s="351"/>
      <c r="E555" s="351"/>
      <c r="F555" s="351"/>
      <c r="G555" s="351"/>
      <c r="H555" s="351"/>
      <c r="I555" s="351"/>
      <c r="J555" s="351"/>
      <c r="K555" s="351"/>
      <c r="L555" s="351"/>
      <c r="M555" s="351"/>
      <c r="N555" s="351"/>
      <c r="O555" s="351"/>
      <c r="P555" s="351"/>
      <c r="Q555" s="351"/>
      <c r="R555" s="351"/>
      <c r="S555" s="351"/>
      <c r="T555" s="351"/>
      <c r="U555" s="351"/>
      <c r="V555" s="351"/>
      <c r="W555" s="351"/>
      <c r="X555" s="351"/>
      <c r="Y555" s="351"/>
      <c r="Z555" s="351"/>
      <c r="AA555" s="351"/>
      <c r="AB555" s="351"/>
      <c r="AC555" s="351"/>
      <c r="AD555" s="351"/>
      <c r="AE555" s="351"/>
      <c r="AF555" s="351"/>
      <c r="AG555" s="351"/>
      <c r="AH555" s="351"/>
      <c r="AI555" s="351"/>
      <c r="AJ555" s="351"/>
      <c r="AK555" s="351"/>
      <c r="AL555" s="351"/>
      <c r="AM555" s="351"/>
      <c r="AN555" s="351"/>
      <c r="AO555" s="351"/>
      <c r="AP555" s="351"/>
      <c r="AQ555" s="351"/>
      <c r="AR555" s="351"/>
      <c r="AS555" s="351"/>
      <c r="AT555" s="351"/>
      <c r="AU555" s="351"/>
      <c r="AV555" s="351"/>
      <c r="AW555" s="351"/>
      <c r="AX555" s="351"/>
      <c r="AY555" s="351"/>
      <c r="AZ555" s="351"/>
      <c r="BA555" s="351"/>
      <c r="BB555" s="351"/>
      <c r="BC555" s="351"/>
      <c r="BD555" s="351"/>
      <c r="BE555" s="351"/>
      <c r="BF555" s="351"/>
      <c r="BG555" s="351"/>
      <c r="BH555" s="351"/>
      <c r="BI555" s="351"/>
      <c r="BJ555" s="85"/>
    </row>
    <row r="556" spans="1:62" s="131" customFormat="1" ht="2.25" customHeight="1">
      <c r="A556" s="351"/>
      <c r="B556" s="351"/>
      <c r="C556" s="351"/>
      <c r="D556" s="351"/>
      <c r="E556" s="351"/>
      <c r="F556" s="351"/>
      <c r="G556" s="351"/>
      <c r="H556" s="351"/>
      <c r="I556" s="351"/>
      <c r="J556" s="351"/>
      <c r="K556" s="351"/>
      <c r="L556" s="351"/>
      <c r="M556" s="351"/>
      <c r="N556" s="351"/>
      <c r="O556" s="351"/>
      <c r="P556" s="351"/>
      <c r="Q556" s="351"/>
      <c r="R556" s="351"/>
      <c r="S556" s="351"/>
      <c r="T556" s="351"/>
      <c r="U556" s="351"/>
      <c r="V556" s="351"/>
      <c r="W556" s="351"/>
      <c r="X556" s="351"/>
      <c r="Y556" s="351"/>
      <c r="Z556" s="351"/>
      <c r="AA556" s="351"/>
      <c r="AB556" s="351"/>
      <c r="AC556" s="351"/>
      <c r="AD556" s="351"/>
      <c r="AE556" s="351"/>
      <c r="AF556" s="351"/>
      <c r="AG556" s="351"/>
      <c r="AH556" s="351"/>
      <c r="AI556" s="351"/>
      <c r="AJ556" s="351"/>
      <c r="AK556" s="351"/>
      <c r="AL556" s="351"/>
      <c r="AM556" s="351"/>
      <c r="AN556" s="351"/>
      <c r="AO556" s="351"/>
      <c r="AP556" s="351"/>
      <c r="AQ556" s="351"/>
      <c r="AR556" s="351"/>
      <c r="AS556" s="351"/>
      <c r="AT556" s="351"/>
      <c r="AU556" s="351"/>
      <c r="AV556" s="351"/>
      <c r="AW556" s="351"/>
      <c r="AX556" s="351"/>
      <c r="AY556" s="351"/>
      <c r="AZ556" s="351"/>
      <c r="BA556" s="351"/>
      <c r="BB556" s="351"/>
      <c r="BC556" s="351"/>
      <c r="BD556" s="351"/>
      <c r="BE556" s="351"/>
      <c r="BF556" s="351"/>
      <c r="BG556" s="351"/>
      <c r="BH556" s="351"/>
      <c r="BI556" s="351"/>
      <c r="BJ556" s="85"/>
    </row>
    <row r="557" spans="1:62" s="131" customFormat="1" ht="21" customHeight="1" hidden="1">
      <c r="A557" s="351"/>
      <c r="B557" s="351"/>
      <c r="C557" s="351"/>
      <c r="D557" s="351"/>
      <c r="E557" s="351"/>
      <c r="F557" s="351"/>
      <c r="G557" s="351"/>
      <c r="H557" s="351"/>
      <c r="I557" s="351"/>
      <c r="J557" s="351"/>
      <c r="K557" s="351"/>
      <c r="L557" s="351"/>
      <c r="M557" s="351"/>
      <c r="N557" s="351"/>
      <c r="O557" s="351"/>
      <c r="P557" s="351"/>
      <c r="Q557" s="351"/>
      <c r="R557" s="351"/>
      <c r="S557" s="351"/>
      <c r="T557" s="351"/>
      <c r="U557" s="351"/>
      <c r="V557" s="351"/>
      <c r="W557" s="351"/>
      <c r="X557" s="351"/>
      <c r="Y557" s="351"/>
      <c r="Z557" s="351"/>
      <c r="AA557" s="351"/>
      <c r="AB557" s="351"/>
      <c r="AC557" s="351"/>
      <c r="AD557" s="351"/>
      <c r="AE557" s="351"/>
      <c r="AF557" s="351"/>
      <c r="AG557" s="351"/>
      <c r="AH557" s="351"/>
      <c r="AI557" s="351"/>
      <c r="AJ557" s="351"/>
      <c r="AK557" s="351"/>
      <c r="AL557" s="351"/>
      <c r="AM557" s="351"/>
      <c r="AN557" s="351"/>
      <c r="AO557" s="351"/>
      <c r="AP557" s="351"/>
      <c r="AQ557" s="351"/>
      <c r="AR557" s="351"/>
      <c r="AS557" s="351"/>
      <c r="AT557" s="351"/>
      <c r="AU557" s="351"/>
      <c r="AV557" s="351"/>
      <c r="AW557" s="351"/>
      <c r="AX557" s="351"/>
      <c r="AY557" s="351"/>
      <c r="AZ557" s="351"/>
      <c r="BA557" s="351"/>
      <c r="BB557" s="351"/>
      <c r="BC557" s="351"/>
      <c r="BD557" s="351"/>
      <c r="BE557" s="351"/>
      <c r="BF557" s="351"/>
      <c r="BG557" s="351"/>
      <c r="BH557" s="351"/>
      <c r="BI557" s="351"/>
      <c r="BJ557" s="85"/>
    </row>
    <row r="558" spans="1:62" s="131" customFormat="1" ht="21" customHeight="1">
      <c r="A558" s="230"/>
      <c r="B558" s="230"/>
      <c r="C558" s="230"/>
      <c r="D558" s="328"/>
      <c r="E558" s="329"/>
      <c r="F558" s="329"/>
      <c r="G558" s="329"/>
      <c r="H558" s="329"/>
      <c r="I558" s="329"/>
      <c r="J558" s="329"/>
      <c r="K558" s="329"/>
      <c r="L558" s="329"/>
      <c r="M558" s="329"/>
      <c r="N558" s="329"/>
      <c r="O558" s="329"/>
      <c r="P558" s="329"/>
      <c r="Q558" s="329"/>
      <c r="R558" s="329"/>
      <c r="S558" s="329"/>
      <c r="T558" s="329"/>
      <c r="U558" s="329"/>
      <c r="V558" s="329"/>
      <c r="W558" s="329"/>
      <c r="X558" s="329"/>
      <c r="Y558" s="329"/>
      <c r="Z558" s="330"/>
      <c r="AA558" s="230"/>
      <c r="AB558" s="230"/>
      <c r="AC558" s="230"/>
      <c r="AD558" s="230"/>
      <c r="AE558" s="230"/>
      <c r="AF558" s="230"/>
      <c r="AG558" s="230"/>
      <c r="AH558" s="230"/>
      <c r="AI558" s="230"/>
      <c r="AJ558" s="230"/>
      <c r="AK558" s="230"/>
      <c r="AL558" s="230"/>
      <c r="AM558" s="328"/>
      <c r="AN558" s="329"/>
      <c r="AO558" s="329"/>
      <c r="AP558" s="329"/>
      <c r="AQ558" s="329"/>
      <c r="AR558" s="329"/>
      <c r="AS558" s="329"/>
      <c r="AT558" s="329"/>
      <c r="AU558" s="329"/>
      <c r="AV558" s="329"/>
      <c r="AW558" s="329"/>
      <c r="AX558" s="329"/>
      <c r="AY558" s="329"/>
      <c r="AZ558" s="329"/>
      <c r="BA558" s="329"/>
      <c r="BB558" s="329"/>
      <c r="BC558" s="329"/>
      <c r="BD558" s="329"/>
      <c r="BE558" s="330"/>
      <c r="BF558" s="230"/>
      <c r="BG558" s="230"/>
      <c r="BH558" s="230"/>
      <c r="BI558" s="230"/>
      <c r="BJ558" s="85"/>
    </row>
    <row r="559" spans="1:62" s="131" customFormat="1" ht="21" customHeight="1">
      <c r="A559" s="230"/>
      <c r="B559" s="230"/>
      <c r="C559" s="230"/>
      <c r="D559" s="331"/>
      <c r="E559" s="332"/>
      <c r="F559" s="332"/>
      <c r="G559" s="332"/>
      <c r="H559" s="332"/>
      <c r="I559" s="332"/>
      <c r="J559" s="332"/>
      <c r="K559" s="332"/>
      <c r="L559" s="332"/>
      <c r="M559" s="332"/>
      <c r="N559" s="332"/>
      <c r="O559" s="332"/>
      <c r="P559" s="332"/>
      <c r="Q559" s="332"/>
      <c r="R559" s="332"/>
      <c r="S559" s="332"/>
      <c r="T559" s="332"/>
      <c r="U559" s="332"/>
      <c r="V559" s="332"/>
      <c r="W559" s="332"/>
      <c r="X559" s="332"/>
      <c r="Y559" s="332"/>
      <c r="Z559" s="333"/>
      <c r="AA559" s="230"/>
      <c r="AB559" s="230"/>
      <c r="AC559" s="230"/>
      <c r="AD559" s="230"/>
      <c r="AE559" s="230"/>
      <c r="AF559" s="230"/>
      <c r="AG559" s="230"/>
      <c r="AH559" s="230"/>
      <c r="AI559" s="230"/>
      <c r="AJ559" s="230"/>
      <c r="AK559" s="230"/>
      <c r="AL559" s="230"/>
      <c r="AM559" s="331"/>
      <c r="AN559" s="332"/>
      <c r="AO559" s="332"/>
      <c r="AP559" s="332"/>
      <c r="AQ559" s="332"/>
      <c r="AR559" s="332"/>
      <c r="AS559" s="332"/>
      <c r="AT559" s="332"/>
      <c r="AU559" s="332"/>
      <c r="AV559" s="332"/>
      <c r="AW559" s="332"/>
      <c r="AX559" s="332"/>
      <c r="AY559" s="332"/>
      <c r="AZ559" s="332"/>
      <c r="BA559" s="332"/>
      <c r="BB559" s="332"/>
      <c r="BC559" s="332"/>
      <c r="BD559" s="332"/>
      <c r="BE559" s="333"/>
      <c r="BF559" s="230"/>
      <c r="BG559" s="230"/>
      <c r="BH559" s="230"/>
      <c r="BI559" s="230"/>
      <c r="BJ559" s="85"/>
    </row>
    <row r="560" spans="1:62" s="131" customFormat="1" ht="34.5" customHeight="1">
      <c r="A560" s="229"/>
      <c r="B560" s="229"/>
      <c r="C560" s="350"/>
      <c r="D560" s="350"/>
      <c r="E560" s="350"/>
      <c r="F560" s="350"/>
      <c r="G560" s="350"/>
      <c r="H560" s="350"/>
      <c r="I560" s="350"/>
      <c r="J560" s="350"/>
      <c r="K560" s="350"/>
      <c r="L560" s="350"/>
      <c r="M560" s="350"/>
      <c r="N560" s="350"/>
      <c r="O560" s="350"/>
      <c r="P560" s="350"/>
      <c r="Q560" s="350"/>
      <c r="R560" s="350"/>
      <c r="S560" s="350"/>
      <c r="T560" s="350"/>
      <c r="U560" s="350"/>
      <c r="V560" s="350"/>
      <c r="W560" s="350"/>
      <c r="X560" s="350"/>
      <c r="Y560" s="350"/>
      <c r="Z560" s="350"/>
      <c r="AA560" s="229"/>
      <c r="AB560" s="229"/>
      <c r="AC560" s="229"/>
      <c r="AD560" s="229"/>
      <c r="AE560" s="229"/>
      <c r="AF560" s="229"/>
      <c r="AG560" s="229"/>
      <c r="AH560" s="229"/>
      <c r="AI560" s="229"/>
      <c r="AJ560" s="229"/>
      <c r="AK560" s="229"/>
      <c r="AL560" s="229"/>
      <c r="AM560" s="229"/>
      <c r="AN560" s="229"/>
      <c r="AO560" s="229"/>
      <c r="AP560" s="229"/>
      <c r="AQ560" s="229"/>
      <c r="AR560" s="229"/>
      <c r="AS560" s="229"/>
      <c r="AT560" s="229"/>
      <c r="AU560" s="229"/>
      <c r="AV560" s="229"/>
      <c r="AW560" s="229"/>
      <c r="AX560" s="229"/>
      <c r="AY560" s="229"/>
      <c r="AZ560" s="229"/>
      <c r="BA560" s="229"/>
      <c r="BB560" s="229"/>
      <c r="BC560" s="229"/>
      <c r="BD560" s="229"/>
      <c r="BE560" s="229"/>
      <c r="BF560" s="229"/>
      <c r="BG560" s="229"/>
      <c r="BH560" s="229"/>
      <c r="BI560" s="229"/>
      <c r="BJ560" s="85"/>
    </row>
    <row r="561" spans="1:62" s="1" customFormat="1" ht="20.25" customHeight="1">
      <c r="A561" s="610" t="s">
        <v>149</v>
      </c>
      <c r="B561" s="611"/>
      <c r="C561" s="611"/>
      <c r="D561" s="611"/>
      <c r="E561" s="611"/>
      <c r="F561" s="611"/>
      <c r="G561" s="611"/>
      <c r="H561" s="611"/>
      <c r="I561" s="611"/>
      <c r="J561" s="611"/>
      <c r="K561" s="611"/>
      <c r="L561" s="611"/>
      <c r="M561" s="611"/>
      <c r="N561" s="611"/>
      <c r="O561" s="611"/>
      <c r="P561" s="611"/>
      <c r="Q561" s="611"/>
      <c r="R561" s="611"/>
      <c r="S561" s="611"/>
      <c r="T561" s="611"/>
      <c r="U561" s="611"/>
      <c r="V561" s="611"/>
      <c r="W561" s="611"/>
      <c r="X561" s="611"/>
      <c r="Y561" s="611"/>
      <c r="Z561" s="611"/>
      <c r="AA561" s="611"/>
      <c r="AB561" s="611"/>
      <c r="AC561" s="611"/>
      <c r="AD561" s="611"/>
      <c r="AE561" s="611"/>
      <c r="AF561" s="611"/>
      <c r="AG561" s="611"/>
      <c r="AH561" s="611"/>
      <c r="AI561" s="611"/>
      <c r="AJ561" s="611"/>
      <c r="AK561" s="611"/>
      <c r="AL561" s="611"/>
      <c r="AM561" s="611"/>
      <c r="AN561" s="611"/>
      <c r="AO561" s="611"/>
      <c r="AP561" s="611"/>
      <c r="AQ561" s="611"/>
      <c r="AR561" s="611"/>
      <c r="AS561" s="611"/>
      <c r="AT561" s="611"/>
      <c r="AU561" s="611"/>
      <c r="AV561" s="611"/>
      <c r="AW561" s="611"/>
      <c r="AX561" s="611"/>
      <c r="AY561" s="611"/>
      <c r="AZ561" s="611"/>
      <c r="BA561" s="611"/>
      <c r="BB561" s="611"/>
      <c r="BC561" s="611"/>
      <c r="BD561" s="611"/>
      <c r="BE561" s="611"/>
      <c r="BF561" s="611"/>
      <c r="BG561" s="611"/>
      <c r="BH561" s="611"/>
      <c r="BI561" s="612"/>
      <c r="BJ561"/>
    </row>
    <row r="562" spans="1:62" s="1" customFormat="1" ht="18.75" customHeight="1">
      <c r="A562" s="334" t="s">
        <v>440</v>
      </c>
      <c r="B562" s="335"/>
      <c r="C562" s="335"/>
      <c r="D562" s="335"/>
      <c r="E562" s="335"/>
      <c r="F562" s="335"/>
      <c r="G562" s="335"/>
      <c r="H562" s="335"/>
      <c r="I562" s="335"/>
      <c r="J562" s="335"/>
      <c r="K562" s="335"/>
      <c r="L562" s="335"/>
      <c r="M562" s="335"/>
      <c r="N562" s="335"/>
      <c r="O562" s="335"/>
      <c r="P562" s="335"/>
      <c r="Q562" s="335"/>
      <c r="R562" s="335"/>
      <c r="S562" s="335"/>
      <c r="T562" s="335"/>
      <c r="U562" s="335"/>
      <c r="V562" s="335"/>
      <c r="W562" s="335"/>
      <c r="X562" s="335"/>
      <c r="Y562" s="335"/>
      <c r="Z562" s="335"/>
      <c r="AA562" s="335"/>
      <c r="AB562" s="335"/>
      <c r="AC562" s="335"/>
      <c r="AD562" s="335"/>
      <c r="AE562" s="335"/>
      <c r="AF562" s="335"/>
      <c r="AG562" s="335"/>
      <c r="AH562" s="335"/>
      <c r="AI562" s="335"/>
      <c r="AJ562" s="335"/>
      <c r="AK562" s="335"/>
      <c r="AL562" s="335"/>
      <c r="AM562" s="335"/>
      <c r="AN562" s="335"/>
      <c r="AO562" s="335"/>
      <c r="AP562" s="335"/>
      <c r="AQ562" s="335"/>
      <c r="AR562" s="335"/>
      <c r="AS562" s="335"/>
      <c r="AT562" s="335"/>
      <c r="AU562" s="335"/>
      <c r="AV562" s="335"/>
      <c r="AW562" s="335"/>
      <c r="AX562" s="335"/>
      <c r="AY562" s="335"/>
      <c r="AZ562" s="335"/>
      <c r="BA562" s="335"/>
      <c r="BB562" s="335"/>
      <c r="BC562" s="335"/>
      <c r="BD562" s="335"/>
      <c r="BE562" s="335"/>
      <c r="BF562" s="335"/>
      <c r="BG562" s="335"/>
      <c r="BH562" s="335"/>
      <c r="BI562" s="336"/>
      <c r="BJ562"/>
    </row>
    <row r="563" spans="1:62" s="1" customFormat="1" ht="14.25" customHeight="1">
      <c r="A563" s="607" t="s">
        <v>441</v>
      </c>
      <c r="B563" s="608"/>
      <c r="C563" s="608"/>
      <c r="D563" s="608"/>
      <c r="E563" s="608"/>
      <c r="F563" s="608"/>
      <c r="G563" s="608"/>
      <c r="H563" s="608"/>
      <c r="I563" s="608"/>
      <c r="J563" s="608"/>
      <c r="K563" s="608"/>
      <c r="L563" s="608"/>
      <c r="M563" s="608"/>
      <c r="N563" s="608"/>
      <c r="O563" s="608"/>
      <c r="P563" s="608"/>
      <c r="Q563" s="608"/>
      <c r="R563" s="608"/>
      <c r="S563" s="608"/>
      <c r="T563" s="608"/>
      <c r="U563" s="608"/>
      <c r="V563" s="608"/>
      <c r="W563" s="608"/>
      <c r="X563" s="608"/>
      <c r="Y563" s="608"/>
      <c r="Z563" s="608"/>
      <c r="AA563" s="608"/>
      <c r="AB563" s="608"/>
      <c r="AC563" s="608"/>
      <c r="AD563" s="608"/>
      <c r="AE563" s="608"/>
      <c r="AF563" s="608"/>
      <c r="AG563" s="608"/>
      <c r="AH563" s="608"/>
      <c r="AI563" s="608"/>
      <c r="AJ563" s="608"/>
      <c r="AK563" s="608"/>
      <c r="AL563" s="608"/>
      <c r="AM563" s="608"/>
      <c r="AN563" s="608"/>
      <c r="AO563" s="608"/>
      <c r="AP563" s="608"/>
      <c r="AQ563" s="608"/>
      <c r="AR563" s="608"/>
      <c r="AS563" s="608"/>
      <c r="AT563" s="608"/>
      <c r="AU563" s="608"/>
      <c r="AV563" s="608"/>
      <c r="AW563" s="608"/>
      <c r="AX563" s="608"/>
      <c r="AY563" s="608"/>
      <c r="AZ563" s="608"/>
      <c r="BA563" s="608"/>
      <c r="BB563" s="608"/>
      <c r="BC563" s="608"/>
      <c r="BD563" s="608"/>
      <c r="BE563" s="608"/>
      <c r="BF563" s="608"/>
      <c r="BG563" s="608"/>
      <c r="BH563" s="608"/>
      <c r="BI563" s="609"/>
      <c r="BJ563"/>
    </row>
    <row r="564" spans="1:62" s="128" customFormat="1" ht="29.25" customHeight="1">
      <c r="A564" s="388" t="s">
        <v>442</v>
      </c>
      <c r="B564" s="389"/>
      <c r="C564" s="389"/>
      <c r="D564" s="389"/>
      <c r="E564" s="389"/>
      <c r="F564" s="389"/>
      <c r="G564" s="389"/>
      <c r="H564" s="389"/>
      <c r="I564" s="389"/>
      <c r="J564" s="389"/>
      <c r="K564" s="389"/>
      <c r="L564" s="389"/>
      <c r="M564" s="389"/>
      <c r="N564" s="389"/>
      <c r="O564" s="389"/>
      <c r="P564" s="389"/>
      <c r="Q564" s="389"/>
      <c r="R564" s="389"/>
      <c r="S564" s="389"/>
      <c r="T564" s="389"/>
      <c r="U564" s="389"/>
      <c r="V564" s="389"/>
      <c r="W564" s="389"/>
      <c r="X564" s="389"/>
      <c r="Y564" s="389"/>
      <c r="Z564" s="389"/>
      <c r="AA564" s="389"/>
      <c r="AB564" s="389"/>
      <c r="AC564" s="389"/>
      <c r="AD564" s="389"/>
      <c r="AE564" s="389"/>
      <c r="AF564" s="389"/>
      <c r="AG564" s="389"/>
      <c r="AH564" s="389"/>
      <c r="AI564" s="389"/>
      <c r="AJ564" s="389"/>
      <c r="AK564" s="389"/>
      <c r="AL564" s="389"/>
      <c r="AM564" s="389"/>
      <c r="AN564" s="389"/>
      <c r="AO564" s="389"/>
      <c r="AP564" s="389"/>
      <c r="AQ564" s="389"/>
      <c r="AR564" s="389"/>
      <c r="AS564" s="389"/>
      <c r="AT564" s="389"/>
      <c r="AU564" s="389"/>
      <c r="AV564" s="389"/>
      <c r="AW564" s="389"/>
      <c r="AX564" s="390"/>
      <c r="AY564" s="356"/>
      <c r="AZ564" s="356"/>
      <c r="BA564" s="356"/>
      <c r="BB564" s="356"/>
      <c r="BC564" s="356"/>
      <c r="BD564" s="356"/>
      <c r="BE564" s="356"/>
      <c r="BF564" s="356"/>
      <c r="BG564" s="356"/>
      <c r="BH564" s="356"/>
      <c r="BI564" s="356"/>
      <c r="BJ564"/>
    </row>
    <row r="565" spans="1:62" s="131" customFormat="1" ht="30" customHeight="1">
      <c r="A565" s="359" t="s">
        <v>446</v>
      </c>
      <c r="B565" s="360"/>
      <c r="C565" s="360"/>
      <c r="D565" s="360"/>
      <c r="E565" s="360"/>
      <c r="F565" s="360"/>
      <c r="G565" s="360"/>
      <c r="H565" s="360"/>
      <c r="I565" s="360"/>
      <c r="J565" s="360"/>
      <c r="K565" s="360"/>
      <c r="L565" s="360"/>
      <c r="M565" s="360"/>
      <c r="N565" s="360"/>
      <c r="O565" s="360"/>
      <c r="P565" s="360"/>
      <c r="Q565" s="361"/>
      <c r="R565" s="293" t="s">
        <v>443</v>
      </c>
      <c r="S565" s="294"/>
      <c r="T565" s="294"/>
      <c r="U565" s="294"/>
      <c r="V565" s="294"/>
      <c r="W565" s="294"/>
      <c r="X565" s="294"/>
      <c r="Y565" s="294"/>
      <c r="Z565" s="294"/>
      <c r="AA565" s="294"/>
      <c r="AB565" s="294"/>
      <c r="AC565" s="294"/>
      <c r="AD565" s="294"/>
      <c r="AE565" s="294"/>
      <c r="AF565" s="294"/>
      <c r="AG565" s="294"/>
      <c r="AH565" s="294"/>
      <c r="AI565" s="294"/>
      <c r="AJ565" s="294"/>
      <c r="AK565" s="294"/>
      <c r="AL565" s="294"/>
      <c r="AM565" s="294"/>
      <c r="AN565" s="294"/>
      <c r="AO565" s="294"/>
      <c r="AP565" s="294"/>
      <c r="AQ565" s="294"/>
      <c r="AR565" s="294"/>
      <c r="AS565" s="294"/>
      <c r="AT565" s="294"/>
      <c r="AU565" s="294"/>
      <c r="AV565" s="294"/>
      <c r="AW565" s="294"/>
      <c r="AX565" s="295"/>
      <c r="AY565" s="310"/>
      <c r="AZ565" s="311"/>
      <c r="BA565" s="311"/>
      <c r="BB565" s="311"/>
      <c r="BC565" s="311"/>
      <c r="BD565" s="311"/>
      <c r="BE565" s="311"/>
      <c r="BF565" s="311"/>
      <c r="BG565" s="311"/>
      <c r="BH565" s="311"/>
      <c r="BI565" s="312"/>
      <c r="BJ565" s="241"/>
    </row>
    <row r="566" spans="1:62" s="131" customFormat="1" ht="27" customHeight="1">
      <c r="A566" s="362"/>
      <c r="B566" s="363"/>
      <c r="C566" s="363"/>
      <c r="D566" s="363"/>
      <c r="E566" s="363"/>
      <c r="F566" s="363"/>
      <c r="G566" s="363"/>
      <c r="H566" s="363"/>
      <c r="I566" s="363"/>
      <c r="J566" s="363"/>
      <c r="K566" s="363"/>
      <c r="L566" s="363"/>
      <c r="M566" s="363"/>
      <c r="N566" s="363"/>
      <c r="O566" s="363"/>
      <c r="P566" s="363"/>
      <c r="Q566" s="364"/>
      <c r="R566" s="293" t="s">
        <v>444</v>
      </c>
      <c r="S566" s="294"/>
      <c r="T566" s="294"/>
      <c r="U566" s="294"/>
      <c r="V566" s="294"/>
      <c r="W566" s="294"/>
      <c r="X566" s="294"/>
      <c r="Y566" s="294"/>
      <c r="Z566" s="294"/>
      <c r="AA566" s="294"/>
      <c r="AB566" s="294"/>
      <c r="AC566" s="294"/>
      <c r="AD566" s="294"/>
      <c r="AE566" s="294"/>
      <c r="AF566" s="294"/>
      <c r="AG566" s="294"/>
      <c r="AH566" s="294"/>
      <c r="AI566" s="294"/>
      <c r="AJ566" s="294"/>
      <c r="AK566" s="294"/>
      <c r="AL566" s="294"/>
      <c r="AM566" s="294"/>
      <c r="AN566" s="294"/>
      <c r="AO566" s="294"/>
      <c r="AP566" s="294"/>
      <c r="AQ566" s="294"/>
      <c r="AR566" s="294"/>
      <c r="AS566" s="294"/>
      <c r="AT566" s="294"/>
      <c r="AU566" s="294"/>
      <c r="AV566" s="294"/>
      <c r="AW566" s="294"/>
      <c r="AX566" s="295"/>
      <c r="AY566" s="310"/>
      <c r="AZ566" s="311"/>
      <c r="BA566" s="311"/>
      <c r="BB566" s="311"/>
      <c r="BC566" s="311"/>
      <c r="BD566" s="311"/>
      <c r="BE566" s="311"/>
      <c r="BF566" s="311"/>
      <c r="BG566" s="311"/>
      <c r="BH566" s="311"/>
      <c r="BI566" s="312"/>
      <c r="BJ566" s="241"/>
    </row>
    <row r="567" spans="1:61" ht="31.5" customHeight="1">
      <c r="A567" s="365"/>
      <c r="B567" s="366"/>
      <c r="C567" s="366"/>
      <c r="D567" s="366"/>
      <c r="E567" s="366"/>
      <c r="F567" s="366"/>
      <c r="G567" s="366"/>
      <c r="H567" s="366"/>
      <c r="I567" s="366"/>
      <c r="J567" s="366"/>
      <c r="K567" s="366"/>
      <c r="L567" s="366"/>
      <c r="M567" s="366"/>
      <c r="N567" s="366"/>
      <c r="O567" s="366"/>
      <c r="P567" s="366"/>
      <c r="Q567" s="367"/>
      <c r="R567" s="597" t="s">
        <v>445</v>
      </c>
      <c r="S567" s="598"/>
      <c r="T567" s="598"/>
      <c r="U567" s="598"/>
      <c r="V567" s="598"/>
      <c r="W567" s="598"/>
      <c r="X567" s="598"/>
      <c r="Y567" s="598"/>
      <c r="Z567" s="598"/>
      <c r="AA567" s="598"/>
      <c r="AB567" s="598"/>
      <c r="AC567" s="598"/>
      <c r="AD567" s="598"/>
      <c r="AE567" s="598"/>
      <c r="AF567" s="598"/>
      <c r="AG567" s="598"/>
      <c r="AH567" s="598"/>
      <c r="AI567" s="598"/>
      <c r="AJ567" s="598"/>
      <c r="AK567" s="598"/>
      <c r="AL567" s="598"/>
      <c r="AM567" s="598"/>
      <c r="AN567" s="598"/>
      <c r="AO567" s="598"/>
      <c r="AP567" s="598"/>
      <c r="AQ567" s="598"/>
      <c r="AR567" s="598"/>
      <c r="AS567" s="598"/>
      <c r="AT567" s="598"/>
      <c r="AU567" s="598"/>
      <c r="AV567" s="598"/>
      <c r="AW567" s="598"/>
      <c r="AX567" s="599"/>
      <c r="AY567" s="310"/>
      <c r="AZ567" s="311"/>
      <c r="BA567" s="311"/>
      <c r="BB567" s="311"/>
      <c r="BC567" s="311"/>
      <c r="BD567" s="311"/>
      <c r="BE567" s="311"/>
      <c r="BF567" s="311"/>
      <c r="BG567" s="311"/>
      <c r="BH567" s="311"/>
      <c r="BI567" s="312"/>
    </row>
    <row r="568" spans="1:62" ht="30" customHeight="1">
      <c r="A568" s="359" t="s">
        <v>447</v>
      </c>
      <c r="B568" s="360"/>
      <c r="C568" s="360"/>
      <c r="D568" s="360"/>
      <c r="E568" s="360"/>
      <c r="F568" s="360"/>
      <c r="G568" s="360"/>
      <c r="H568" s="360"/>
      <c r="I568" s="360"/>
      <c r="J568" s="360"/>
      <c r="K568" s="360"/>
      <c r="L568" s="360"/>
      <c r="M568" s="360"/>
      <c r="N568" s="360"/>
      <c r="O568" s="360"/>
      <c r="P568" s="360"/>
      <c r="Q568" s="361"/>
      <c r="R568" s="605" t="s">
        <v>213</v>
      </c>
      <c r="S568" s="605"/>
      <c r="T568" s="605"/>
      <c r="U568" s="605"/>
      <c r="V568" s="605"/>
      <c r="W568" s="605"/>
      <c r="X568" s="605"/>
      <c r="Y568" s="605"/>
      <c r="Z568" s="605"/>
      <c r="AA568" s="605"/>
      <c r="AB568" s="605"/>
      <c r="AC568" s="605"/>
      <c r="AD568" s="605"/>
      <c r="AE568" s="605"/>
      <c r="AF568" s="605"/>
      <c r="AG568" s="605"/>
      <c r="AH568" s="605"/>
      <c r="AI568" s="605"/>
      <c r="AJ568" s="605"/>
      <c r="AK568" s="605"/>
      <c r="AL568" s="605"/>
      <c r="AM568" s="605"/>
      <c r="AN568" s="605"/>
      <c r="AO568" s="605"/>
      <c r="AP568" s="605"/>
      <c r="AQ568" s="605"/>
      <c r="AR568" s="605"/>
      <c r="AS568" s="605"/>
      <c r="AT568" s="605"/>
      <c r="AU568" s="605"/>
      <c r="AV568" s="605"/>
      <c r="AW568" s="605"/>
      <c r="AX568" s="605"/>
      <c r="AY568" s="309"/>
      <c r="AZ568" s="309"/>
      <c r="BA568" s="309"/>
      <c r="BB568" s="309"/>
      <c r="BC568" s="309"/>
      <c r="BD568" s="309"/>
      <c r="BE568" s="309"/>
      <c r="BF568" s="309"/>
      <c r="BG568" s="309"/>
      <c r="BH568" s="309"/>
      <c r="BI568" s="309"/>
      <c r="BJ568" s="2"/>
    </row>
    <row r="569" spans="1:62" ht="30.75" customHeight="1">
      <c r="A569" s="362"/>
      <c r="B569" s="363"/>
      <c r="C569" s="363"/>
      <c r="D569" s="363"/>
      <c r="E569" s="363"/>
      <c r="F569" s="363"/>
      <c r="G569" s="363"/>
      <c r="H569" s="363"/>
      <c r="I569" s="363"/>
      <c r="J569" s="363"/>
      <c r="K569" s="363"/>
      <c r="L569" s="363"/>
      <c r="M569" s="363"/>
      <c r="N569" s="363"/>
      <c r="O569" s="363"/>
      <c r="P569" s="363"/>
      <c r="Q569" s="364"/>
      <c r="R569" s="605" t="s">
        <v>214</v>
      </c>
      <c r="S569" s="605"/>
      <c r="T569" s="605"/>
      <c r="U569" s="605"/>
      <c r="V569" s="605"/>
      <c r="W569" s="605"/>
      <c r="X569" s="605"/>
      <c r="Y569" s="605"/>
      <c r="Z569" s="605"/>
      <c r="AA569" s="605"/>
      <c r="AB569" s="605"/>
      <c r="AC569" s="605"/>
      <c r="AD569" s="605"/>
      <c r="AE569" s="605"/>
      <c r="AF569" s="605"/>
      <c r="AG569" s="605"/>
      <c r="AH569" s="605"/>
      <c r="AI569" s="605"/>
      <c r="AJ569" s="605"/>
      <c r="AK569" s="605"/>
      <c r="AL569" s="605"/>
      <c r="AM569" s="605"/>
      <c r="AN569" s="605"/>
      <c r="AO569" s="605"/>
      <c r="AP569" s="605"/>
      <c r="AQ569" s="605"/>
      <c r="AR569" s="605"/>
      <c r="AS569" s="605"/>
      <c r="AT569" s="605"/>
      <c r="AU569" s="605"/>
      <c r="AV569" s="605"/>
      <c r="AW569" s="605"/>
      <c r="AX569" s="605"/>
      <c r="AY569" s="309"/>
      <c r="AZ569" s="309"/>
      <c r="BA569" s="309"/>
      <c r="BB569" s="309"/>
      <c r="BC569" s="309"/>
      <c r="BD569" s="309"/>
      <c r="BE569" s="309"/>
      <c r="BF569" s="309"/>
      <c r="BG569" s="309"/>
      <c r="BH569" s="309"/>
      <c r="BI569" s="309"/>
      <c r="BJ569" s="2"/>
    </row>
    <row r="570" spans="1:62" ht="24.75" customHeight="1">
      <c r="A570" s="362"/>
      <c r="B570" s="363"/>
      <c r="C570" s="363"/>
      <c r="D570" s="363"/>
      <c r="E570" s="363"/>
      <c r="F570" s="363"/>
      <c r="G570" s="363"/>
      <c r="H570" s="363"/>
      <c r="I570" s="363"/>
      <c r="J570" s="363"/>
      <c r="K570" s="363"/>
      <c r="L570" s="363"/>
      <c r="M570" s="363"/>
      <c r="N570" s="363"/>
      <c r="O570" s="363"/>
      <c r="P570" s="363"/>
      <c r="Q570" s="364"/>
      <c r="R570" s="605" t="s">
        <v>215</v>
      </c>
      <c r="S570" s="605"/>
      <c r="T570" s="605"/>
      <c r="U570" s="605"/>
      <c r="V570" s="605"/>
      <c r="W570" s="605"/>
      <c r="X570" s="605"/>
      <c r="Y570" s="605"/>
      <c r="Z570" s="605"/>
      <c r="AA570" s="605"/>
      <c r="AB570" s="605"/>
      <c r="AC570" s="605"/>
      <c r="AD570" s="605"/>
      <c r="AE570" s="605"/>
      <c r="AF570" s="605"/>
      <c r="AG570" s="605"/>
      <c r="AH570" s="605"/>
      <c r="AI570" s="605"/>
      <c r="AJ570" s="605"/>
      <c r="AK570" s="605"/>
      <c r="AL570" s="605"/>
      <c r="AM570" s="605"/>
      <c r="AN570" s="605"/>
      <c r="AO570" s="605"/>
      <c r="AP570" s="605"/>
      <c r="AQ570" s="605"/>
      <c r="AR570" s="605"/>
      <c r="AS570" s="605"/>
      <c r="AT570" s="605"/>
      <c r="AU570" s="605"/>
      <c r="AV570" s="605"/>
      <c r="AW570" s="605"/>
      <c r="AX570" s="605"/>
      <c r="AY570" s="309"/>
      <c r="AZ570" s="309"/>
      <c r="BA570" s="309"/>
      <c r="BB570" s="309"/>
      <c r="BC570" s="309"/>
      <c r="BD570" s="309"/>
      <c r="BE570" s="309"/>
      <c r="BF570" s="309"/>
      <c r="BG570" s="309"/>
      <c r="BH570" s="309"/>
      <c r="BI570" s="309"/>
      <c r="BJ570" s="2"/>
    </row>
    <row r="571" spans="1:62" ht="33" customHeight="1">
      <c r="A571" s="365"/>
      <c r="B571" s="366"/>
      <c r="C571" s="366"/>
      <c r="D571" s="366"/>
      <c r="E571" s="366"/>
      <c r="F571" s="366"/>
      <c r="G571" s="366"/>
      <c r="H571" s="366"/>
      <c r="I571" s="366"/>
      <c r="J571" s="366"/>
      <c r="K571" s="366"/>
      <c r="L571" s="366"/>
      <c r="M571" s="366"/>
      <c r="N571" s="366"/>
      <c r="O571" s="366"/>
      <c r="P571" s="366"/>
      <c r="Q571" s="367"/>
      <c r="R571" s="605" t="s">
        <v>216</v>
      </c>
      <c r="S571" s="605"/>
      <c r="T571" s="605"/>
      <c r="U571" s="605"/>
      <c r="V571" s="605"/>
      <c r="W571" s="605"/>
      <c r="X571" s="605"/>
      <c r="Y571" s="605"/>
      <c r="Z571" s="605"/>
      <c r="AA571" s="605"/>
      <c r="AB571" s="605"/>
      <c r="AC571" s="605"/>
      <c r="AD571" s="605"/>
      <c r="AE571" s="605"/>
      <c r="AF571" s="605"/>
      <c r="AG571" s="605"/>
      <c r="AH571" s="605"/>
      <c r="AI571" s="605"/>
      <c r="AJ571" s="605"/>
      <c r="AK571" s="605"/>
      <c r="AL571" s="605"/>
      <c r="AM571" s="605"/>
      <c r="AN571" s="605"/>
      <c r="AO571" s="605"/>
      <c r="AP571" s="605"/>
      <c r="AQ571" s="605"/>
      <c r="AR571" s="605"/>
      <c r="AS571" s="605"/>
      <c r="AT571" s="605"/>
      <c r="AU571" s="605"/>
      <c r="AV571" s="605"/>
      <c r="AW571" s="605"/>
      <c r="AX571" s="605"/>
      <c r="AY571" s="309"/>
      <c r="AZ571" s="309"/>
      <c r="BA571" s="309"/>
      <c r="BB571" s="309"/>
      <c r="BC571" s="309"/>
      <c r="BD571" s="309"/>
      <c r="BE571" s="309"/>
      <c r="BF571" s="309"/>
      <c r="BG571" s="309"/>
      <c r="BH571" s="309"/>
      <c r="BI571" s="309"/>
      <c r="BJ571" s="2"/>
    </row>
    <row r="572" spans="1:62" ht="30.75" customHeight="1">
      <c r="A572" s="359" t="s">
        <v>448</v>
      </c>
      <c r="B572" s="360"/>
      <c r="C572" s="360"/>
      <c r="D572" s="360"/>
      <c r="E572" s="360"/>
      <c r="F572" s="360"/>
      <c r="G572" s="360"/>
      <c r="H572" s="360"/>
      <c r="I572" s="360"/>
      <c r="J572" s="360"/>
      <c r="K572" s="360"/>
      <c r="L572" s="360"/>
      <c r="M572" s="360"/>
      <c r="N572" s="360"/>
      <c r="O572" s="360"/>
      <c r="P572" s="360"/>
      <c r="Q572" s="361"/>
      <c r="R572" s="605" t="s">
        <v>217</v>
      </c>
      <c r="S572" s="605"/>
      <c r="T572" s="605"/>
      <c r="U572" s="605"/>
      <c r="V572" s="605"/>
      <c r="W572" s="605"/>
      <c r="X572" s="605"/>
      <c r="Y572" s="605"/>
      <c r="Z572" s="605"/>
      <c r="AA572" s="605"/>
      <c r="AB572" s="605"/>
      <c r="AC572" s="605"/>
      <c r="AD572" s="605"/>
      <c r="AE572" s="605"/>
      <c r="AF572" s="605"/>
      <c r="AG572" s="605"/>
      <c r="AH572" s="605"/>
      <c r="AI572" s="605"/>
      <c r="AJ572" s="605"/>
      <c r="AK572" s="605"/>
      <c r="AL572" s="605"/>
      <c r="AM572" s="605"/>
      <c r="AN572" s="605"/>
      <c r="AO572" s="605"/>
      <c r="AP572" s="605"/>
      <c r="AQ572" s="605"/>
      <c r="AR572" s="605"/>
      <c r="AS572" s="605"/>
      <c r="AT572" s="605"/>
      <c r="AU572" s="605"/>
      <c r="AV572" s="605"/>
      <c r="AW572" s="605"/>
      <c r="AX572" s="605"/>
      <c r="AY572" s="309"/>
      <c r="AZ572" s="309"/>
      <c r="BA572" s="309"/>
      <c r="BB572" s="309"/>
      <c r="BC572" s="309"/>
      <c r="BD572" s="309"/>
      <c r="BE572" s="309"/>
      <c r="BF572" s="309"/>
      <c r="BG572" s="309"/>
      <c r="BH572" s="309"/>
      <c r="BI572" s="309"/>
      <c r="BJ572" s="2"/>
    </row>
    <row r="573" spans="1:62" ht="26.25" customHeight="1">
      <c r="A573" s="365"/>
      <c r="B573" s="366"/>
      <c r="C573" s="366"/>
      <c r="D573" s="366"/>
      <c r="E573" s="366"/>
      <c r="F573" s="366"/>
      <c r="G573" s="366"/>
      <c r="H573" s="366"/>
      <c r="I573" s="366"/>
      <c r="J573" s="366"/>
      <c r="K573" s="366"/>
      <c r="L573" s="366"/>
      <c r="M573" s="366"/>
      <c r="N573" s="366"/>
      <c r="O573" s="366"/>
      <c r="P573" s="366"/>
      <c r="Q573" s="367"/>
      <c r="R573" s="605" t="s">
        <v>218</v>
      </c>
      <c r="S573" s="605"/>
      <c r="T573" s="605"/>
      <c r="U573" s="605"/>
      <c r="V573" s="605"/>
      <c r="W573" s="605"/>
      <c r="X573" s="605"/>
      <c r="Y573" s="605"/>
      <c r="Z573" s="605"/>
      <c r="AA573" s="605"/>
      <c r="AB573" s="605"/>
      <c r="AC573" s="605"/>
      <c r="AD573" s="605"/>
      <c r="AE573" s="605"/>
      <c r="AF573" s="605"/>
      <c r="AG573" s="605"/>
      <c r="AH573" s="605"/>
      <c r="AI573" s="605"/>
      <c r="AJ573" s="605"/>
      <c r="AK573" s="605"/>
      <c r="AL573" s="605"/>
      <c r="AM573" s="605"/>
      <c r="AN573" s="605"/>
      <c r="AO573" s="605"/>
      <c r="AP573" s="605"/>
      <c r="AQ573" s="605"/>
      <c r="AR573" s="605"/>
      <c r="AS573" s="605"/>
      <c r="AT573" s="605"/>
      <c r="AU573" s="605"/>
      <c r="AV573" s="605"/>
      <c r="AW573" s="605"/>
      <c r="AX573" s="605"/>
      <c r="AY573" s="309"/>
      <c r="AZ573" s="309"/>
      <c r="BA573" s="309"/>
      <c r="BB573" s="309"/>
      <c r="BC573" s="309"/>
      <c r="BD573" s="309"/>
      <c r="BE573" s="309"/>
      <c r="BF573" s="309"/>
      <c r="BG573" s="309"/>
      <c r="BH573" s="309"/>
      <c r="BI573" s="309"/>
      <c r="BJ573" s="2"/>
    </row>
    <row r="574" spans="1:62" ht="38.25" customHeight="1">
      <c r="A574" s="359" t="s">
        <v>449</v>
      </c>
      <c r="B574" s="600"/>
      <c r="C574" s="600"/>
      <c r="D574" s="600"/>
      <c r="E574" s="600"/>
      <c r="F574" s="600"/>
      <c r="G574" s="600"/>
      <c r="H574" s="600"/>
      <c r="I574" s="600"/>
      <c r="J574" s="600"/>
      <c r="K574" s="600"/>
      <c r="L574" s="600"/>
      <c r="M574" s="600"/>
      <c r="N574" s="600"/>
      <c r="O574" s="600"/>
      <c r="P574" s="600"/>
      <c r="Q574" s="601"/>
      <c r="R574" s="606" t="s">
        <v>450</v>
      </c>
      <c r="S574" s="606"/>
      <c r="T574" s="606"/>
      <c r="U574" s="606"/>
      <c r="V574" s="606"/>
      <c r="W574" s="606"/>
      <c r="X574" s="606"/>
      <c r="Y574" s="606"/>
      <c r="Z574" s="606"/>
      <c r="AA574" s="606"/>
      <c r="AB574" s="606"/>
      <c r="AC574" s="606"/>
      <c r="AD574" s="606"/>
      <c r="AE574" s="606"/>
      <c r="AF574" s="606"/>
      <c r="AG574" s="606"/>
      <c r="AH574" s="606"/>
      <c r="AI574" s="606"/>
      <c r="AJ574" s="606"/>
      <c r="AK574" s="606"/>
      <c r="AL574" s="606"/>
      <c r="AM574" s="606"/>
      <c r="AN574" s="606"/>
      <c r="AO574" s="606"/>
      <c r="AP574" s="606"/>
      <c r="AQ574" s="606"/>
      <c r="AR574" s="606"/>
      <c r="AS574" s="606"/>
      <c r="AT574" s="606"/>
      <c r="AU574" s="606"/>
      <c r="AV574" s="606"/>
      <c r="AW574" s="606"/>
      <c r="AX574" s="606"/>
      <c r="AY574" s="310"/>
      <c r="AZ574" s="311"/>
      <c r="BA574" s="311"/>
      <c r="BB574" s="311"/>
      <c r="BC574" s="311"/>
      <c r="BD574" s="311"/>
      <c r="BE574" s="311"/>
      <c r="BF574" s="311"/>
      <c r="BG574" s="311"/>
      <c r="BH574" s="311"/>
      <c r="BI574" s="312"/>
      <c r="BJ574" s="2"/>
    </row>
    <row r="575" spans="1:62" ht="25.5" customHeight="1">
      <c r="A575" s="602"/>
      <c r="B575" s="603"/>
      <c r="C575" s="603"/>
      <c r="D575" s="603"/>
      <c r="E575" s="603"/>
      <c r="F575" s="603"/>
      <c r="G575" s="603"/>
      <c r="H575" s="603"/>
      <c r="I575" s="603"/>
      <c r="J575" s="603"/>
      <c r="K575" s="603"/>
      <c r="L575" s="603"/>
      <c r="M575" s="603"/>
      <c r="N575" s="603"/>
      <c r="O575" s="603"/>
      <c r="P575" s="603"/>
      <c r="Q575" s="604"/>
      <c r="R575" s="605" t="s">
        <v>451</v>
      </c>
      <c r="S575" s="605"/>
      <c r="T575" s="605"/>
      <c r="U575" s="605"/>
      <c r="V575" s="605"/>
      <c r="W575" s="605"/>
      <c r="X575" s="605"/>
      <c r="Y575" s="605"/>
      <c r="Z575" s="605"/>
      <c r="AA575" s="605"/>
      <c r="AB575" s="605"/>
      <c r="AC575" s="605"/>
      <c r="AD575" s="605"/>
      <c r="AE575" s="605"/>
      <c r="AF575" s="605"/>
      <c r="AG575" s="605"/>
      <c r="AH575" s="605"/>
      <c r="AI575" s="605"/>
      <c r="AJ575" s="605"/>
      <c r="AK575" s="605"/>
      <c r="AL575" s="605"/>
      <c r="AM575" s="605"/>
      <c r="AN575" s="605"/>
      <c r="AO575" s="605"/>
      <c r="AP575" s="605"/>
      <c r="AQ575" s="605"/>
      <c r="AR575" s="605"/>
      <c r="AS575" s="605"/>
      <c r="AT575" s="605"/>
      <c r="AU575" s="605"/>
      <c r="AV575" s="605"/>
      <c r="AW575" s="605"/>
      <c r="AX575" s="605"/>
      <c r="AY575" s="309"/>
      <c r="AZ575" s="309"/>
      <c r="BA575" s="309"/>
      <c r="BB575" s="309"/>
      <c r="BC575" s="309"/>
      <c r="BD575" s="309"/>
      <c r="BE575" s="309"/>
      <c r="BF575" s="309"/>
      <c r="BG575" s="309"/>
      <c r="BH575" s="309"/>
      <c r="BI575" s="309"/>
      <c r="BJ575" s="2"/>
    </row>
    <row r="576" spans="1:62" ht="30" customHeight="1">
      <c r="A576" s="602"/>
      <c r="B576" s="603"/>
      <c r="C576" s="603"/>
      <c r="D576" s="603"/>
      <c r="E576" s="603"/>
      <c r="F576" s="603"/>
      <c r="G576" s="603"/>
      <c r="H576" s="603"/>
      <c r="I576" s="603"/>
      <c r="J576" s="603"/>
      <c r="K576" s="603"/>
      <c r="L576" s="603"/>
      <c r="M576" s="603"/>
      <c r="N576" s="603"/>
      <c r="O576" s="603"/>
      <c r="P576" s="603"/>
      <c r="Q576" s="604"/>
      <c r="R576" s="605" t="s">
        <v>452</v>
      </c>
      <c r="S576" s="605"/>
      <c r="T576" s="605"/>
      <c r="U576" s="605"/>
      <c r="V576" s="605"/>
      <c r="W576" s="605"/>
      <c r="X576" s="605"/>
      <c r="Y576" s="605"/>
      <c r="Z576" s="605"/>
      <c r="AA576" s="605"/>
      <c r="AB576" s="605"/>
      <c r="AC576" s="605"/>
      <c r="AD576" s="605"/>
      <c r="AE576" s="605"/>
      <c r="AF576" s="605"/>
      <c r="AG576" s="605"/>
      <c r="AH576" s="605"/>
      <c r="AI576" s="605"/>
      <c r="AJ576" s="605"/>
      <c r="AK576" s="605"/>
      <c r="AL576" s="605"/>
      <c r="AM576" s="605"/>
      <c r="AN576" s="605"/>
      <c r="AO576" s="605"/>
      <c r="AP576" s="605"/>
      <c r="AQ576" s="605"/>
      <c r="AR576" s="605"/>
      <c r="AS576" s="605"/>
      <c r="AT576" s="605"/>
      <c r="AU576" s="605"/>
      <c r="AV576" s="605"/>
      <c r="AW576" s="605"/>
      <c r="AX576" s="605"/>
      <c r="AY576" s="309"/>
      <c r="AZ576" s="309"/>
      <c r="BA576" s="309"/>
      <c r="BB576" s="309"/>
      <c r="BC576" s="309"/>
      <c r="BD576" s="309"/>
      <c r="BE576" s="309"/>
      <c r="BF576" s="309"/>
      <c r="BG576" s="309"/>
      <c r="BH576" s="309"/>
      <c r="BI576" s="309"/>
      <c r="BJ576" s="2"/>
    </row>
    <row r="577" spans="1:62" ht="25.5" customHeight="1">
      <c r="A577" s="602"/>
      <c r="B577" s="603"/>
      <c r="C577" s="603"/>
      <c r="D577" s="603"/>
      <c r="E577" s="603"/>
      <c r="F577" s="603"/>
      <c r="G577" s="603"/>
      <c r="H577" s="603"/>
      <c r="I577" s="603"/>
      <c r="J577" s="603"/>
      <c r="K577" s="603"/>
      <c r="L577" s="603"/>
      <c r="M577" s="603"/>
      <c r="N577" s="603"/>
      <c r="O577" s="603"/>
      <c r="P577" s="603"/>
      <c r="Q577" s="604"/>
      <c r="R577" s="605" t="s">
        <v>453</v>
      </c>
      <c r="S577" s="605"/>
      <c r="T577" s="605"/>
      <c r="U577" s="605"/>
      <c r="V577" s="605"/>
      <c r="W577" s="605"/>
      <c r="X577" s="605"/>
      <c r="Y577" s="605"/>
      <c r="Z577" s="605"/>
      <c r="AA577" s="605"/>
      <c r="AB577" s="605"/>
      <c r="AC577" s="605"/>
      <c r="AD577" s="605"/>
      <c r="AE577" s="605"/>
      <c r="AF577" s="605"/>
      <c r="AG577" s="605"/>
      <c r="AH577" s="605"/>
      <c r="AI577" s="605"/>
      <c r="AJ577" s="605"/>
      <c r="AK577" s="605"/>
      <c r="AL577" s="605"/>
      <c r="AM577" s="605"/>
      <c r="AN577" s="605"/>
      <c r="AO577" s="605"/>
      <c r="AP577" s="605"/>
      <c r="AQ577" s="605"/>
      <c r="AR577" s="605"/>
      <c r="AS577" s="605"/>
      <c r="AT577" s="605"/>
      <c r="AU577" s="605"/>
      <c r="AV577" s="605"/>
      <c r="AW577" s="605"/>
      <c r="AX577" s="605"/>
      <c r="AY577" s="309"/>
      <c r="AZ577" s="309"/>
      <c r="BA577" s="309"/>
      <c r="BB577" s="309"/>
      <c r="BC577" s="309"/>
      <c r="BD577" s="309"/>
      <c r="BE577" s="309"/>
      <c r="BF577" s="309"/>
      <c r="BG577" s="309"/>
      <c r="BH577" s="309"/>
      <c r="BI577" s="309"/>
      <c r="BJ577" s="2"/>
    </row>
    <row r="578" spans="1:62" ht="27.75" customHeight="1">
      <c r="A578" s="602"/>
      <c r="B578" s="603"/>
      <c r="C578" s="603"/>
      <c r="D578" s="603"/>
      <c r="E578" s="603"/>
      <c r="F578" s="603"/>
      <c r="G578" s="603"/>
      <c r="H578" s="603"/>
      <c r="I578" s="603"/>
      <c r="J578" s="603"/>
      <c r="K578" s="603"/>
      <c r="L578" s="603"/>
      <c r="M578" s="603"/>
      <c r="N578" s="603"/>
      <c r="O578" s="603"/>
      <c r="P578" s="603"/>
      <c r="Q578" s="604"/>
      <c r="R578" s="605" t="s">
        <v>454</v>
      </c>
      <c r="S578" s="605"/>
      <c r="T578" s="605"/>
      <c r="U578" s="605"/>
      <c r="V578" s="605"/>
      <c r="W578" s="605"/>
      <c r="X578" s="605"/>
      <c r="Y578" s="605"/>
      <c r="Z578" s="605"/>
      <c r="AA578" s="605"/>
      <c r="AB578" s="605"/>
      <c r="AC578" s="605"/>
      <c r="AD578" s="605"/>
      <c r="AE578" s="605"/>
      <c r="AF578" s="605"/>
      <c r="AG578" s="605"/>
      <c r="AH578" s="605"/>
      <c r="AI578" s="605"/>
      <c r="AJ578" s="605"/>
      <c r="AK578" s="605"/>
      <c r="AL578" s="605"/>
      <c r="AM578" s="605"/>
      <c r="AN578" s="605"/>
      <c r="AO578" s="605"/>
      <c r="AP578" s="605"/>
      <c r="AQ578" s="605"/>
      <c r="AR578" s="605"/>
      <c r="AS578" s="605"/>
      <c r="AT578" s="605"/>
      <c r="AU578" s="605"/>
      <c r="AV578" s="605"/>
      <c r="AW578" s="605"/>
      <c r="AX578" s="605"/>
      <c r="AY578" s="309"/>
      <c r="AZ578" s="309"/>
      <c r="BA578" s="309"/>
      <c r="BB578" s="309"/>
      <c r="BC578" s="309"/>
      <c r="BD578" s="309"/>
      <c r="BE578" s="309"/>
      <c r="BF578" s="309"/>
      <c r="BG578" s="309"/>
      <c r="BH578" s="309"/>
      <c r="BI578" s="309"/>
      <c r="BJ578" s="2"/>
    </row>
    <row r="579" spans="1:62" ht="24" customHeight="1">
      <c r="A579" s="602"/>
      <c r="B579" s="603"/>
      <c r="C579" s="603"/>
      <c r="D579" s="603"/>
      <c r="E579" s="603"/>
      <c r="F579" s="603"/>
      <c r="G579" s="603"/>
      <c r="H579" s="603"/>
      <c r="I579" s="603"/>
      <c r="J579" s="603"/>
      <c r="K579" s="603"/>
      <c r="L579" s="603"/>
      <c r="M579" s="603"/>
      <c r="N579" s="603"/>
      <c r="O579" s="603"/>
      <c r="P579" s="603"/>
      <c r="Q579" s="604"/>
      <c r="R579" s="605" t="s">
        <v>455</v>
      </c>
      <c r="S579" s="605"/>
      <c r="T579" s="605"/>
      <c r="U579" s="605"/>
      <c r="V579" s="605"/>
      <c r="W579" s="605"/>
      <c r="X579" s="605"/>
      <c r="Y579" s="605"/>
      <c r="Z579" s="605"/>
      <c r="AA579" s="605"/>
      <c r="AB579" s="605"/>
      <c r="AC579" s="605"/>
      <c r="AD579" s="605"/>
      <c r="AE579" s="605"/>
      <c r="AF579" s="605"/>
      <c r="AG579" s="605"/>
      <c r="AH579" s="605"/>
      <c r="AI579" s="605"/>
      <c r="AJ579" s="605"/>
      <c r="AK579" s="605"/>
      <c r="AL579" s="605"/>
      <c r="AM579" s="605"/>
      <c r="AN579" s="605"/>
      <c r="AO579" s="605"/>
      <c r="AP579" s="605"/>
      <c r="AQ579" s="605"/>
      <c r="AR579" s="605"/>
      <c r="AS579" s="605"/>
      <c r="AT579" s="605"/>
      <c r="AU579" s="605"/>
      <c r="AV579" s="605"/>
      <c r="AW579" s="605"/>
      <c r="AX579" s="605"/>
      <c r="AY579" s="310"/>
      <c r="AZ579" s="311"/>
      <c r="BA579" s="311"/>
      <c r="BB579" s="311"/>
      <c r="BC579" s="311"/>
      <c r="BD579" s="311"/>
      <c r="BE579" s="311"/>
      <c r="BF579" s="311"/>
      <c r="BG579" s="311"/>
      <c r="BH579" s="311"/>
      <c r="BI579" s="312"/>
      <c r="BJ579" s="2"/>
    </row>
    <row r="580" spans="1:62" ht="27.75" customHeight="1">
      <c r="A580" s="602"/>
      <c r="B580" s="603"/>
      <c r="C580" s="603"/>
      <c r="D580" s="603"/>
      <c r="E580" s="603"/>
      <c r="F580" s="603"/>
      <c r="G580" s="603"/>
      <c r="H580" s="603"/>
      <c r="I580" s="603"/>
      <c r="J580" s="603"/>
      <c r="K580" s="603"/>
      <c r="L580" s="603"/>
      <c r="M580" s="603"/>
      <c r="N580" s="603"/>
      <c r="O580" s="603"/>
      <c r="P580" s="603"/>
      <c r="Q580" s="604"/>
      <c r="R580" s="605" t="s">
        <v>456</v>
      </c>
      <c r="S580" s="605"/>
      <c r="T580" s="605"/>
      <c r="U580" s="605"/>
      <c r="V580" s="605"/>
      <c r="W580" s="605"/>
      <c r="X580" s="605"/>
      <c r="Y580" s="605"/>
      <c r="Z580" s="605"/>
      <c r="AA580" s="605"/>
      <c r="AB580" s="605"/>
      <c r="AC580" s="605"/>
      <c r="AD580" s="605"/>
      <c r="AE580" s="605"/>
      <c r="AF580" s="605"/>
      <c r="AG580" s="605"/>
      <c r="AH580" s="605"/>
      <c r="AI580" s="605"/>
      <c r="AJ580" s="605"/>
      <c r="AK580" s="605"/>
      <c r="AL580" s="605"/>
      <c r="AM580" s="605"/>
      <c r="AN580" s="605"/>
      <c r="AO580" s="605"/>
      <c r="AP580" s="605"/>
      <c r="AQ580" s="605"/>
      <c r="AR580" s="605"/>
      <c r="AS580" s="605"/>
      <c r="AT580" s="605"/>
      <c r="AU580" s="605"/>
      <c r="AV580" s="605"/>
      <c r="AW580" s="605"/>
      <c r="AX580" s="605"/>
      <c r="AY580" s="309"/>
      <c r="AZ580" s="309"/>
      <c r="BA580" s="309"/>
      <c r="BB580" s="309"/>
      <c r="BC580" s="309"/>
      <c r="BD580" s="309"/>
      <c r="BE580" s="309"/>
      <c r="BF580" s="309"/>
      <c r="BG580" s="309"/>
      <c r="BH580" s="309"/>
      <c r="BI580" s="309"/>
      <c r="BJ580" s="2"/>
    </row>
    <row r="581" spans="1:62" ht="24.75" customHeight="1">
      <c r="A581" s="602"/>
      <c r="B581" s="603"/>
      <c r="C581" s="603"/>
      <c r="D581" s="603"/>
      <c r="E581" s="603"/>
      <c r="F581" s="603"/>
      <c r="G581" s="603"/>
      <c r="H581" s="603"/>
      <c r="I581" s="603"/>
      <c r="J581" s="603"/>
      <c r="K581" s="603"/>
      <c r="L581" s="603"/>
      <c r="M581" s="603"/>
      <c r="N581" s="603"/>
      <c r="O581" s="603"/>
      <c r="P581" s="603"/>
      <c r="Q581" s="604"/>
      <c r="R581" s="605" t="s">
        <v>457</v>
      </c>
      <c r="S581" s="605"/>
      <c r="T581" s="605"/>
      <c r="U581" s="605"/>
      <c r="V581" s="605"/>
      <c r="W581" s="605"/>
      <c r="X581" s="605"/>
      <c r="Y581" s="605"/>
      <c r="Z581" s="605"/>
      <c r="AA581" s="605"/>
      <c r="AB581" s="605"/>
      <c r="AC581" s="605"/>
      <c r="AD581" s="605"/>
      <c r="AE581" s="605"/>
      <c r="AF581" s="605"/>
      <c r="AG581" s="605"/>
      <c r="AH581" s="605"/>
      <c r="AI581" s="605"/>
      <c r="AJ581" s="605"/>
      <c r="AK581" s="605"/>
      <c r="AL581" s="605"/>
      <c r="AM581" s="605"/>
      <c r="AN581" s="605"/>
      <c r="AO581" s="605"/>
      <c r="AP581" s="605"/>
      <c r="AQ581" s="605"/>
      <c r="AR581" s="605"/>
      <c r="AS581" s="605"/>
      <c r="AT581" s="605"/>
      <c r="AU581" s="605"/>
      <c r="AV581" s="605"/>
      <c r="AW581" s="605"/>
      <c r="AX581" s="605"/>
      <c r="AY581" s="309"/>
      <c r="AZ581" s="309"/>
      <c r="BA581" s="309"/>
      <c r="BB581" s="309"/>
      <c r="BC581" s="309"/>
      <c r="BD581" s="309"/>
      <c r="BE581" s="309"/>
      <c r="BF581" s="309"/>
      <c r="BG581" s="309"/>
      <c r="BH581" s="309"/>
      <c r="BI581" s="309"/>
      <c r="BJ581" s="2"/>
    </row>
    <row r="582" spans="1:62" s="52" customFormat="1" ht="27.75" customHeight="1">
      <c r="A582" s="602"/>
      <c r="B582" s="603"/>
      <c r="C582" s="603"/>
      <c r="D582" s="603"/>
      <c r="E582" s="603"/>
      <c r="F582" s="603"/>
      <c r="G582" s="603"/>
      <c r="H582" s="603"/>
      <c r="I582" s="603"/>
      <c r="J582" s="603"/>
      <c r="K582" s="603"/>
      <c r="L582" s="603"/>
      <c r="M582" s="603"/>
      <c r="N582" s="603"/>
      <c r="O582" s="603"/>
      <c r="P582" s="603"/>
      <c r="Q582" s="604"/>
      <c r="R582" s="293" t="s">
        <v>458</v>
      </c>
      <c r="S582" s="294"/>
      <c r="T582" s="294"/>
      <c r="U582" s="294"/>
      <c r="V582" s="294"/>
      <c r="W582" s="294"/>
      <c r="X582" s="294"/>
      <c r="Y582" s="294"/>
      <c r="Z582" s="294"/>
      <c r="AA582" s="294"/>
      <c r="AB582" s="294"/>
      <c r="AC582" s="294"/>
      <c r="AD582" s="294"/>
      <c r="AE582" s="294"/>
      <c r="AF582" s="294"/>
      <c r="AG582" s="294"/>
      <c r="AH582" s="294"/>
      <c r="AI582" s="294"/>
      <c r="AJ582" s="294"/>
      <c r="AK582" s="294"/>
      <c r="AL582" s="294"/>
      <c r="AM582" s="294"/>
      <c r="AN582" s="294"/>
      <c r="AO582" s="294"/>
      <c r="AP582" s="294"/>
      <c r="AQ582" s="294"/>
      <c r="AR582" s="294"/>
      <c r="AS582" s="294"/>
      <c r="AT582" s="294"/>
      <c r="AU582" s="294"/>
      <c r="AV582" s="294"/>
      <c r="AW582" s="294"/>
      <c r="AX582" s="295"/>
      <c r="AY582" s="310"/>
      <c r="AZ582" s="311"/>
      <c r="BA582" s="311"/>
      <c r="BB582" s="311"/>
      <c r="BC582" s="311"/>
      <c r="BD582" s="311"/>
      <c r="BE582" s="311"/>
      <c r="BF582" s="311"/>
      <c r="BG582" s="311"/>
      <c r="BH582" s="311"/>
      <c r="BI582" s="312"/>
      <c r="BJ582" s="2"/>
    </row>
    <row r="583" spans="1:62" ht="70.5" customHeight="1">
      <c r="A583" s="359" t="s">
        <v>459</v>
      </c>
      <c r="B583" s="360"/>
      <c r="C583" s="360"/>
      <c r="D583" s="360"/>
      <c r="E583" s="360"/>
      <c r="F583" s="360"/>
      <c r="G583" s="360"/>
      <c r="H583" s="360"/>
      <c r="I583" s="360"/>
      <c r="J583" s="360"/>
      <c r="K583" s="360"/>
      <c r="L583" s="360"/>
      <c r="M583" s="360"/>
      <c r="N583" s="360"/>
      <c r="O583" s="360"/>
      <c r="P583" s="360"/>
      <c r="Q583" s="361"/>
      <c r="R583" s="597" t="s">
        <v>460</v>
      </c>
      <c r="S583" s="598"/>
      <c r="T583" s="598"/>
      <c r="U583" s="598"/>
      <c r="V583" s="598"/>
      <c r="W583" s="598"/>
      <c r="X583" s="598"/>
      <c r="Y583" s="598"/>
      <c r="Z583" s="598"/>
      <c r="AA583" s="598"/>
      <c r="AB583" s="598"/>
      <c r="AC583" s="598"/>
      <c r="AD583" s="598"/>
      <c r="AE583" s="598"/>
      <c r="AF583" s="598"/>
      <c r="AG583" s="598"/>
      <c r="AH583" s="598"/>
      <c r="AI583" s="598"/>
      <c r="AJ583" s="598"/>
      <c r="AK583" s="598"/>
      <c r="AL583" s="598"/>
      <c r="AM583" s="598"/>
      <c r="AN583" s="598"/>
      <c r="AO583" s="598"/>
      <c r="AP583" s="598"/>
      <c r="AQ583" s="598"/>
      <c r="AR583" s="598"/>
      <c r="AS583" s="598"/>
      <c r="AT583" s="598"/>
      <c r="AU583" s="598"/>
      <c r="AV583" s="598"/>
      <c r="AW583" s="598"/>
      <c r="AX583" s="599"/>
      <c r="AY583" s="310"/>
      <c r="AZ583" s="311"/>
      <c r="BA583" s="311"/>
      <c r="BB583" s="311"/>
      <c r="BC583" s="311"/>
      <c r="BD583" s="311"/>
      <c r="BE583" s="311"/>
      <c r="BF583" s="311"/>
      <c r="BG583" s="311"/>
      <c r="BH583" s="311"/>
      <c r="BI583" s="312"/>
      <c r="BJ583" s="2"/>
    </row>
    <row r="584" spans="1:62" ht="72.75" customHeight="1">
      <c r="A584" s="362"/>
      <c r="B584" s="363"/>
      <c r="C584" s="363"/>
      <c r="D584" s="363"/>
      <c r="E584" s="363"/>
      <c r="F584" s="363"/>
      <c r="G584" s="363"/>
      <c r="H584" s="363"/>
      <c r="I584" s="363"/>
      <c r="J584" s="363"/>
      <c r="K584" s="363"/>
      <c r="L584" s="363"/>
      <c r="M584" s="363"/>
      <c r="N584" s="363"/>
      <c r="O584" s="363"/>
      <c r="P584" s="363"/>
      <c r="Q584" s="364"/>
      <c r="R584" s="1001" t="s">
        <v>461</v>
      </c>
      <c r="S584" s="605"/>
      <c r="T584" s="605"/>
      <c r="U584" s="605"/>
      <c r="V584" s="605"/>
      <c r="W584" s="605"/>
      <c r="X584" s="605"/>
      <c r="Y584" s="605"/>
      <c r="Z584" s="605"/>
      <c r="AA584" s="605"/>
      <c r="AB584" s="605"/>
      <c r="AC584" s="605"/>
      <c r="AD584" s="605"/>
      <c r="AE584" s="605"/>
      <c r="AF584" s="605"/>
      <c r="AG584" s="605"/>
      <c r="AH584" s="605"/>
      <c r="AI584" s="605"/>
      <c r="AJ584" s="605"/>
      <c r="AK584" s="605"/>
      <c r="AL584" s="605"/>
      <c r="AM584" s="605"/>
      <c r="AN584" s="605"/>
      <c r="AO584" s="605"/>
      <c r="AP584" s="605"/>
      <c r="AQ584" s="605"/>
      <c r="AR584" s="605"/>
      <c r="AS584" s="605"/>
      <c r="AT584" s="605"/>
      <c r="AU584" s="605"/>
      <c r="AV584" s="605"/>
      <c r="AW584" s="605"/>
      <c r="AX584" s="605"/>
      <c r="AY584" s="309"/>
      <c r="AZ584" s="309"/>
      <c r="BA584" s="309"/>
      <c r="BB584" s="309"/>
      <c r="BC584" s="309"/>
      <c r="BD584" s="309"/>
      <c r="BE584" s="309"/>
      <c r="BF584" s="309"/>
      <c r="BG584" s="309"/>
      <c r="BH584" s="309"/>
      <c r="BI584" s="309"/>
      <c r="BJ584" s="2"/>
    </row>
    <row r="585" spans="1:62" ht="44.25" customHeight="1">
      <c r="A585" s="365"/>
      <c r="B585" s="366"/>
      <c r="C585" s="366"/>
      <c r="D585" s="366"/>
      <c r="E585" s="366"/>
      <c r="F585" s="366"/>
      <c r="G585" s="366"/>
      <c r="H585" s="366"/>
      <c r="I585" s="366"/>
      <c r="J585" s="366"/>
      <c r="K585" s="366"/>
      <c r="L585" s="366"/>
      <c r="M585" s="366"/>
      <c r="N585" s="366"/>
      <c r="O585" s="366"/>
      <c r="P585" s="366"/>
      <c r="Q585" s="367"/>
      <c r="R585" s="597" t="s">
        <v>462</v>
      </c>
      <c r="S585" s="598"/>
      <c r="T585" s="598"/>
      <c r="U585" s="598"/>
      <c r="V585" s="598"/>
      <c r="W585" s="598"/>
      <c r="X585" s="598"/>
      <c r="Y585" s="598"/>
      <c r="Z585" s="598"/>
      <c r="AA585" s="598"/>
      <c r="AB585" s="598"/>
      <c r="AC585" s="598"/>
      <c r="AD585" s="598"/>
      <c r="AE585" s="598"/>
      <c r="AF585" s="598"/>
      <c r="AG585" s="598"/>
      <c r="AH585" s="598"/>
      <c r="AI585" s="598"/>
      <c r="AJ585" s="598"/>
      <c r="AK585" s="598"/>
      <c r="AL585" s="598"/>
      <c r="AM585" s="598"/>
      <c r="AN585" s="598"/>
      <c r="AO585" s="598"/>
      <c r="AP585" s="598"/>
      <c r="AQ585" s="598"/>
      <c r="AR585" s="598"/>
      <c r="AS585" s="598"/>
      <c r="AT585" s="598"/>
      <c r="AU585" s="598"/>
      <c r="AV585" s="598"/>
      <c r="AW585" s="598"/>
      <c r="AX585" s="599"/>
      <c r="AY585" s="310"/>
      <c r="AZ585" s="311"/>
      <c r="BA585" s="311"/>
      <c r="BB585" s="311"/>
      <c r="BC585" s="311"/>
      <c r="BD585" s="311"/>
      <c r="BE585" s="311"/>
      <c r="BF585" s="311"/>
      <c r="BG585" s="311"/>
      <c r="BH585" s="311"/>
      <c r="BI585" s="312"/>
      <c r="BJ585" s="2"/>
    </row>
    <row r="586" spans="1:62" ht="37.5" customHeight="1">
      <c r="A586" s="359" t="s">
        <v>463</v>
      </c>
      <c r="B586" s="360"/>
      <c r="C586" s="360"/>
      <c r="D586" s="360"/>
      <c r="E586" s="360"/>
      <c r="F586" s="360"/>
      <c r="G586" s="360"/>
      <c r="H586" s="360"/>
      <c r="I586" s="360"/>
      <c r="J586" s="360"/>
      <c r="K586" s="360"/>
      <c r="L586" s="360"/>
      <c r="M586" s="360"/>
      <c r="N586" s="360"/>
      <c r="O586" s="360"/>
      <c r="P586" s="360"/>
      <c r="Q586" s="361"/>
      <c r="R586" s="780" t="s">
        <v>464</v>
      </c>
      <c r="S586" s="780"/>
      <c r="T586" s="780"/>
      <c r="U586" s="780"/>
      <c r="V586" s="780"/>
      <c r="W586" s="780"/>
      <c r="X586" s="780"/>
      <c r="Y586" s="780"/>
      <c r="Z586" s="780"/>
      <c r="AA586" s="780"/>
      <c r="AB586" s="780"/>
      <c r="AC586" s="780"/>
      <c r="AD586" s="780"/>
      <c r="AE586" s="780"/>
      <c r="AF586" s="780"/>
      <c r="AG586" s="780"/>
      <c r="AH586" s="780"/>
      <c r="AI586" s="780"/>
      <c r="AJ586" s="780"/>
      <c r="AK586" s="780"/>
      <c r="AL586" s="780"/>
      <c r="AM586" s="780"/>
      <c r="AN586" s="780"/>
      <c r="AO586" s="780"/>
      <c r="AP586" s="780"/>
      <c r="AQ586" s="780"/>
      <c r="AR586" s="780"/>
      <c r="AS586" s="780"/>
      <c r="AT586" s="780"/>
      <c r="AU586" s="780"/>
      <c r="AV586" s="780"/>
      <c r="AW586" s="780"/>
      <c r="AX586" s="780"/>
      <c r="AY586" s="309"/>
      <c r="AZ586" s="309"/>
      <c r="BA586" s="309"/>
      <c r="BB586" s="309"/>
      <c r="BC586" s="309"/>
      <c r="BD586" s="309"/>
      <c r="BE586" s="309"/>
      <c r="BF586" s="309"/>
      <c r="BG586" s="309"/>
      <c r="BH586" s="309"/>
      <c r="BI586" s="309"/>
      <c r="BJ586" s="2"/>
    </row>
    <row r="587" spans="1:62" ht="87" customHeight="1">
      <c r="A587" s="362"/>
      <c r="B587" s="363"/>
      <c r="C587" s="363"/>
      <c r="D587" s="363"/>
      <c r="E587" s="363"/>
      <c r="F587" s="363"/>
      <c r="G587" s="363"/>
      <c r="H587" s="363"/>
      <c r="I587" s="363"/>
      <c r="J587" s="363"/>
      <c r="K587" s="363"/>
      <c r="L587" s="363"/>
      <c r="M587" s="363"/>
      <c r="N587" s="363"/>
      <c r="O587" s="363"/>
      <c r="P587" s="363"/>
      <c r="Q587" s="364"/>
      <c r="R587" s="780" t="s">
        <v>465</v>
      </c>
      <c r="S587" s="780"/>
      <c r="T587" s="780"/>
      <c r="U587" s="780"/>
      <c r="V587" s="780"/>
      <c r="W587" s="780"/>
      <c r="X587" s="780"/>
      <c r="Y587" s="780"/>
      <c r="Z587" s="780"/>
      <c r="AA587" s="780"/>
      <c r="AB587" s="780"/>
      <c r="AC587" s="780"/>
      <c r="AD587" s="780"/>
      <c r="AE587" s="780"/>
      <c r="AF587" s="780"/>
      <c r="AG587" s="780"/>
      <c r="AH587" s="780"/>
      <c r="AI587" s="780"/>
      <c r="AJ587" s="780"/>
      <c r="AK587" s="780"/>
      <c r="AL587" s="780"/>
      <c r="AM587" s="780"/>
      <c r="AN587" s="780"/>
      <c r="AO587" s="780"/>
      <c r="AP587" s="780"/>
      <c r="AQ587" s="780"/>
      <c r="AR587" s="780"/>
      <c r="AS587" s="780"/>
      <c r="AT587" s="780"/>
      <c r="AU587" s="780"/>
      <c r="AV587" s="780"/>
      <c r="AW587" s="780"/>
      <c r="AX587" s="780"/>
      <c r="AY587" s="309"/>
      <c r="AZ587" s="309"/>
      <c r="BA587" s="309"/>
      <c r="BB587" s="309"/>
      <c r="BC587" s="309"/>
      <c r="BD587" s="309"/>
      <c r="BE587" s="309"/>
      <c r="BF587" s="309"/>
      <c r="BG587" s="309"/>
      <c r="BH587" s="309"/>
      <c r="BI587" s="309"/>
      <c r="BJ587" s="2"/>
    </row>
    <row r="588" spans="1:62" s="85" customFormat="1" ht="51" customHeight="1">
      <c r="A588" s="362"/>
      <c r="B588" s="363"/>
      <c r="C588" s="363"/>
      <c r="D588" s="363"/>
      <c r="E588" s="363"/>
      <c r="F588" s="363"/>
      <c r="G588" s="363"/>
      <c r="H588" s="363"/>
      <c r="I588" s="363"/>
      <c r="J588" s="363"/>
      <c r="K588" s="363"/>
      <c r="L588" s="363"/>
      <c r="M588" s="363"/>
      <c r="N588" s="363"/>
      <c r="O588" s="363"/>
      <c r="P588" s="363"/>
      <c r="Q588" s="364"/>
      <c r="R588" s="780" t="s">
        <v>466</v>
      </c>
      <c r="S588" s="780"/>
      <c r="T588" s="780"/>
      <c r="U588" s="780"/>
      <c r="V588" s="780"/>
      <c r="W588" s="780"/>
      <c r="X588" s="780"/>
      <c r="Y588" s="780"/>
      <c r="Z588" s="780"/>
      <c r="AA588" s="780"/>
      <c r="AB588" s="780"/>
      <c r="AC588" s="780"/>
      <c r="AD588" s="780"/>
      <c r="AE588" s="780"/>
      <c r="AF588" s="780"/>
      <c r="AG588" s="780"/>
      <c r="AH588" s="780"/>
      <c r="AI588" s="780"/>
      <c r="AJ588" s="780"/>
      <c r="AK588" s="780"/>
      <c r="AL588" s="780"/>
      <c r="AM588" s="780"/>
      <c r="AN588" s="780"/>
      <c r="AO588" s="780"/>
      <c r="AP588" s="780"/>
      <c r="AQ588" s="780"/>
      <c r="AR588" s="780"/>
      <c r="AS588" s="780"/>
      <c r="AT588" s="780"/>
      <c r="AU588" s="780"/>
      <c r="AV588" s="780"/>
      <c r="AW588" s="780"/>
      <c r="AX588" s="780"/>
      <c r="AY588" s="309"/>
      <c r="AZ588" s="309"/>
      <c r="BA588" s="309"/>
      <c r="BB588" s="309"/>
      <c r="BC588" s="309"/>
      <c r="BD588" s="309"/>
      <c r="BE588" s="309"/>
      <c r="BF588" s="309"/>
      <c r="BG588" s="309"/>
      <c r="BH588" s="309"/>
      <c r="BI588" s="309"/>
      <c r="BJ588" s="2"/>
    </row>
    <row r="589" spans="1:64" s="85" customFormat="1" ht="22.5" customHeight="1">
      <c r="A589" s="319" t="s">
        <v>467</v>
      </c>
      <c r="B589" s="320"/>
      <c r="C589" s="320"/>
      <c r="D589" s="320"/>
      <c r="E589" s="320"/>
      <c r="F589" s="320"/>
      <c r="G589" s="320"/>
      <c r="H589" s="320"/>
      <c r="I589" s="320"/>
      <c r="J589" s="320"/>
      <c r="K589" s="320"/>
      <c r="L589" s="320"/>
      <c r="M589" s="320"/>
      <c r="N589" s="320"/>
      <c r="O589" s="320"/>
      <c r="P589" s="320"/>
      <c r="Q589" s="321"/>
      <c r="R589" s="597" t="s">
        <v>468</v>
      </c>
      <c r="S589" s="598"/>
      <c r="T589" s="598"/>
      <c r="U589" s="598"/>
      <c r="V589" s="598"/>
      <c r="W589" s="598"/>
      <c r="X589" s="598"/>
      <c r="Y589" s="598"/>
      <c r="Z589" s="598"/>
      <c r="AA589" s="598"/>
      <c r="AB589" s="598"/>
      <c r="AC589" s="598"/>
      <c r="AD589" s="598"/>
      <c r="AE589" s="598"/>
      <c r="AF589" s="598"/>
      <c r="AG589" s="598"/>
      <c r="AH589" s="598"/>
      <c r="AI589" s="598"/>
      <c r="AJ589" s="598"/>
      <c r="AK589" s="598"/>
      <c r="AL589" s="598"/>
      <c r="AM589" s="598"/>
      <c r="AN589" s="598"/>
      <c r="AO589" s="598"/>
      <c r="AP589" s="598"/>
      <c r="AQ589" s="598"/>
      <c r="AR589" s="598"/>
      <c r="AS589" s="598"/>
      <c r="AT589" s="598"/>
      <c r="AU589" s="598"/>
      <c r="AV589" s="598"/>
      <c r="AW589" s="598"/>
      <c r="AX589" s="599"/>
      <c r="AY589" s="310"/>
      <c r="AZ589" s="311"/>
      <c r="BA589" s="311"/>
      <c r="BB589" s="311"/>
      <c r="BC589" s="311"/>
      <c r="BD589" s="311"/>
      <c r="BE589" s="311"/>
      <c r="BF589" s="311"/>
      <c r="BG589" s="311"/>
      <c r="BH589" s="311"/>
      <c r="BI589" s="312"/>
      <c r="BJ589" s="2"/>
      <c r="BL589" s="242"/>
    </row>
    <row r="590" spans="1:62" s="85" customFormat="1" ht="22.5" customHeight="1">
      <c r="A590" s="322"/>
      <c r="B590" s="323"/>
      <c r="C590" s="323"/>
      <c r="D590" s="323"/>
      <c r="E590" s="323"/>
      <c r="F590" s="323"/>
      <c r="G590" s="323"/>
      <c r="H590" s="323"/>
      <c r="I590" s="323"/>
      <c r="J590" s="323"/>
      <c r="K590" s="323"/>
      <c r="L590" s="323"/>
      <c r="M590" s="323"/>
      <c r="N590" s="323"/>
      <c r="O590" s="323"/>
      <c r="P590" s="323"/>
      <c r="Q590" s="324"/>
      <c r="R590" s="597" t="s">
        <v>469</v>
      </c>
      <c r="S590" s="598"/>
      <c r="T590" s="598"/>
      <c r="U590" s="598"/>
      <c r="V590" s="598"/>
      <c r="W590" s="598"/>
      <c r="X590" s="598"/>
      <c r="Y590" s="598"/>
      <c r="Z590" s="598"/>
      <c r="AA590" s="598"/>
      <c r="AB590" s="598"/>
      <c r="AC590" s="598"/>
      <c r="AD590" s="598"/>
      <c r="AE590" s="598"/>
      <c r="AF590" s="598"/>
      <c r="AG590" s="598"/>
      <c r="AH590" s="598"/>
      <c r="AI590" s="598"/>
      <c r="AJ590" s="598"/>
      <c r="AK590" s="598"/>
      <c r="AL590" s="598"/>
      <c r="AM590" s="598"/>
      <c r="AN590" s="598"/>
      <c r="AO590" s="598"/>
      <c r="AP590" s="598"/>
      <c r="AQ590" s="598"/>
      <c r="AR590" s="598"/>
      <c r="AS590" s="598"/>
      <c r="AT590" s="598"/>
      <c r="AU590" s="598"/>
      <c r="AV590" s="598"/>
      <c r="AW590" s="598"/>
      <c r="AX590" s="599"/>
      <c r="AY590" s="310"/>
      <c r="AZ590" s="311"/>
      <c r="BA590" s="311"/>
      <c r="BB590" s="311"/>
      <c r="BC590" s="311"/>
      <c r="BD590" s="311"/>
      <c r="BE590" s="311"/>
      <c r="BF590" s="311"/>
      <c r="BG590" s="311"/>
      <c r="BH590" s="311"/>
      <c r="BI590" s="312"/>
      <c r="BJ590" s="2"/>
    </row>
    <row r="591" spans="1:62" s="85" customFormat="1" ht="26.25" customHeight="1">
      <c r="A591" s="319" t="s">
        <v>470</v>
      </c>
      <c r="B591" s="320"/>
      <c r="C591" s="320"/>
      <c r="D591" s="320"/>
      <c r="E591" s="320"/>
      <c r="F591" s="320"/>
      <c r="G591" s="320"/>
      <c r="H591" s="320"/>
      <c r="I591" s="320"/>
      <c r="J591" s="320"/>
      <c r="K591" s="320"/>
      <c r="L591" s="320"/>
      <c r="M591" s="320"/>
      <c r="N591" s="320"/>
      <c r="O591" s="320"/>
      <c r="P591" s="320"/>
      <c r="Q591" s="321"/>
      <c r="R591" s="597" t="s">
        <v>471</v>
      </c>
      <c r="S591" s="598"/>
      <c r="T591" s="598"/>
      <c r="U591" s="598"/>
      <c r="V591" s="598"/>
      <c r="W591" s="598"/>
      <c r="X591" s="598"/>
      <c r="Y591" s="598"/>
      <c r="Z591" s="598"/>
      <c r="AA591" s="598"/>
      <c r="AB591" s="598"/>
      <c r="AC591" s="598"/>
      <c r="AD591" s="598"/>
      <c r="AE591" s="598"/>
      <c r="AF591" s="598"/>
      <c r="AG591" s="598"/>
      <c r="AH591" s="598"/>
      <c r="AI591" s="598"/>
      <c r="AJ591" s="598"/>
      <c r="AK591" s="598"/>
      <c r="AL591" s="598"/>
      <c r="AM591" s="598"/>
      <c r="AN591" s="598"/>
      <c r="AO591" s="598"/>
      <c r="AP591" s="598"/>
      <c r="AQ591" s="598"/>
      <c r="AR591" s="598"/>
      <c r="AS591" s="598"/>
      <c r="AT591" s="598"/>
      <c r="AU591" s="598"/>
      <c r="AV591" s="598"/>
      <c r="AW591" s="598"/>
      <c r="AX591" s="599"/>
      <c r="AY591" s="306"/>
      <c r="AZ591" s="307"/>
      <c r="BA591" s="307"/>
      <c r="BB591" s="307"/>
      <c r="BC591" s="307"/>
      <c r="BD591" s="307"/>
      <c r="BE591" s="307"/>
      <c r="BF591" s="307"/>
      <c r="BG591" s="307"/>
      <c r="BH591" s="307"/>
      <c r="BI591" s="308"/>
      <c r="BJ591" s="2"/>
    </row>
    <row r="592" spans="1:62" s="241" customFormat="1" ht="23.25" customHeight="1">
      <c r="A592" s="337"/>
      <c r="B592" s="338"/>
      <c r="C592" s="338"/>
      <c r="D592" s="338"/>
      <c r="E592" s="338"/>
      <c r="F592" s="338"/>
      <c r="G592" s="338"/>
      <c r="H592" s="338"/>
      <c r="I592" s="338"/>
      <c r="J592" s="338"/>
      <c r="K592" s="338"/>
      <c r="L592" s="338"/>
      <c r="M592" s="338"/>
      <c r="N592" s="338"/>
      <c r="O592" s="338"/>
      <c r="P592" s="338"/>
      <c r="Q592" s="339"/>
      <c r="R592" s="597" t="s">
        <v>472</v>
      </c>
      <c r="S592" s="598"/>
      <c r="T592" s="598"/>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599"/>
      <c r="AY592" s="306"/>
      <c r="AZ592" s="307"/>
      <c r="BA592" s="307"/>
      <c r="BB592" s="307"/>
      <c r="BC592" s="307"/>
      <c r="BD592" s="307"/>
      <c r="BE592" s="307"/>
      <c r="BF592" s="307"/>
      <c r="BG592" s="307"/>
      <c r="BH592" s="307"/>
      <c r="BI592" s="308"/>
      <c r="BJ592" s="2"/>
    </row>
    <row r="593" spans="1:62" s="85" customFormat="1" ht="24" customHeight="1">
      <c r="A593" s="322"/>
      <c r="B593" s="323"/>
      <c r="C593" s="323"/>
      <c r="D593" s="323"/>
      <c r="E593" s="323"/>
      <c r="F593" s="323"/>
      <c r="G593" s="323"/>
      <c r="H593" s="323"/>
      <c r="I593" s="323"/>
      <c r="J593" s="323"/>
      <c r="K593" s="323"/>
      <c r="L593" s="323"/>
      <c r="M593" s="323"/>
      <c r="N593" s="323"/>
      <c r="O593" s="323"/>
      <c r="P593" s="323"/>
      <c r="Q593" s="324"/>
      <c r="R593" s="597" t="s">
        <v>473</v>
      </c>
      <c r="S593" s="598"/>
      <c r="T593" s="598"/>
      <c r="U593" s="598"/>
      <c r="V593" s="598"/>
      <c r="W593" s="598"/>
      <c r="X593" s="598"/>
      <c r="Y593" s="598"/>
      <c r="Z593" s="598"/>
      <c r="AA593" s="598"/>
      <c r="AB593" s="598"/>
      <c r="AC593" s="598"/>
      <c r="AD593" s="598"/>
      <c r="AE593" s="598"/>
      <c r="AF593" s="598"/>
      <c r="AG593" s="598"/>
      <c r="AH593" s="598"/>
      <c r="AI593" s="598"/>
      <c r="AJ593" s="598"/>
      <c r="AK593" s="598"/>
      <c r="AL593" s="598"/>
      <c r="AM593" s="598"/>
      <c r="AN593" s="598"/>
      <c r="AO593" s="598"/>
      <c r="AP593" s="598"/>
      <c r="AQ593" s="598"/>
      <c r="AR593" s="598"/>
      <c r="AS593" s="598"/>
      <c r="AT593" s="598"/>
      <c r="AU593" s="598"/>
      <c r="AV593" s="598"/>
      <c r="AW593" s="598"/>
      <c r="AX593" s="599"/>
      <c r="AY593" s="306"/>
      <c r="AZ593" s="307"/>
      <c r="BA593" s="307"/>
      <c r="BB593" s="307"/>
      <c r="BC593" s="307"/>
      <c r="BD593" s="307"/>
      <c r="BE593" s="307"/>
      <c r="BF593" s="307"/>
      <c r="BG593" s="307"/>
      <c r="BH593" s="307"/>
      <c r="BI593" s="308"/>
      <c r="BJ593" s="2"/>
    </row>
    <row r="594" spans="1:62" s="241" customFormat="1" ht="24" customHeight="1">
      <c r="A594" s="319" t="s">
        <v>477</v>
      </c>
      <c r="B594" s="320"/>
      <c r="C594" s="320"/>
      <c r="D594" s="320"/>
      <c r="E594" s="320"/>
      <c r="F594" s="320"/>
      <c r="G594" s="320"/>
      <c r="H594" s="320"/>
      <c r="I594" s="320"/>
      <c r="J594" s="320"/>
      <c r="K594" s="320"/>
      <c r="L594" s="320"/>
      <c r="M594" s="320"/>
      <c r="N594" s="320"/>
      <c r="O594" s="320"/>
      <c r="P594" s="320"/>
      <c r="Q594" s="321"/>
      <c r="R594" s="340" t="s">
        <v>478</v>
      </c>
      <c r="S594" s="341"/>
      <c r="T594" s="341"/>
      <c r="U594" s="341"/>
      <c r="V594" s="341"/>
      <c r="W594" s="341"/>
      <c r="X594" s="341"/>
      <c r="Y594" s="341"/>
      <c r="Z594" s="341"/>
      <c r="AA594" s="341"/>
      <c r="AB594" s="341"/>
      <c r="AC594" s="341"/>
      <c r="AD594" s="341"/>
      <c r="AE594" s="341"/>
      <c r="AF594" s="341"/>
      <c r="AG594" s="341"/>
      <c r="AH594" s="342"/>
      <c r="AI594" s="316" t="s">
        <v>471</v>
      </c>
      <c r="AJ594" s="317"/>
      <c r="AK594" s="317"/>
      <c r="AL594" s="317"/>
      <c r="AM594" s="317"/>
      <c r="AN594" s="317"/>
      <c r="AO594" s="317"/>
      <c r="AP594" s="317"/>
      <c r="AQ594" s="317"/>
      <c r="AR594" s="317"/>
      <c r="AS594" s="317"/>
      <c r="AT594" s="317"/>
      <c r="AU594" s="317"/>
      <c r="AV594" s="317"/>
      <c r="AW594" s="317"/>
      <c r="AX594" s="318"/>
      <c r="AY594" s="306"/>
      <c r="AZ594" s="307"/>
      <c r="BA594" s="307"/>
      <c r="BB594" s="307"/>
      <c r="BC594" s="307"/>
      <c r="BD594" s="307"/>
      <c r="BE594" s="307"/>
      <c r="BF594" s="307"/>
      <c r="BG594" s="307"/>
      <c r="BH594" s="307"/>
      <c r="BI594" s="308"/>
      <c r="BJ594" s="2"/>
    </row>
    <row r="595" spans="1:62" s="241" customFormat="1" ht="24" customHeight="1">
      <c r="A595" s="337"/>
      <c r="B595" s="338"/>
      <c r="C595" s="338"/>
      <c r="D595" s="338"/>
      <c r="E595" s="338"/>
      <c r="F595" s="338"/>
      <c r="G595" s="338"/>
      <c r="H595" s="338"/>
      <c r="I595" s="338"/>
      <c r="J595" s="338"/>
      <c r="K595" s="338"/>
      <c r="L595" s="338"/>
      <c r="M595" s="338"/>
      <c r="N595" s="338"/>
      <c r="O595" s="338"/>
      <c r="P595" s="338"/>
      <c r="Q595" s="339"/>
      <c r="R595" s="343"/>
      <c r="S595" s="344"/>
      <c r="T595" s="344"/>
      <c r="U595" s="344"/>
      <c r="V595" s="344"/>
      <c r="W595" s="344"/>
      <c r="X595" s="344"/>
      <c r="Y595" s="344"/>
      <c r="Z595" s="344"/>
      <c r="AA595" s="344"/>
      <c r="AB595" s="344"/>
      <c r="AC595" s="344"/>
      <c r="AD595" s="344"/>
      <c r="AE595" s="344"/>
      <c r="AF595" s="344"/>
      <c r="AG595" s="344"/>
      <c r="AH595" s="345"/>
      <c r="AI595" s="316" t="s">
        <v>472</v>
      </c>
      <c r="AJ595" s="317"/>
      <c r="AK595" s="317"/>
      <c r="AL595" s="317"/>
      <c r="AM595" s="317"/>
      <c r="AN595" s="317"/>
      <c r="AO595" s="317"/>
      <c r="AP595" s="317"/>
      <c r="AQ595" s="317"/>
      <c r="AR595" s="317"/>
      <c r="AS595" s="317"/>
      <c r="AT595" s="317"/>
      <c r="AU595" s="317"/>
      <c r="AV595" s="317"/>
      <c r="AW595" s="317"/>
      <c r="AX595" s="318"/>
      <c r="AY595" s="306"/>
      <c r="AZ595" s="307"/>
      <c r="BA595" s="307"/>
      <c r="BB595" s="307"/>
      <c r="BC595" s="307"/>
      <c r="BD595" s="307"/>
      <c r="BE595" s="307"/>
      <c r="BF595" s="307"/>
      <c r="BG595" s="307"/>
      <c r="BH595" s="307"/>
      <c r="BI595" s="308"/>
      <c r="BJ595" s="2"/>
    </row>
    <row r="596" spans="1:62" s="241" customFormat="1" ht="24" customHeight="1">
      <c r="A596" s="337"/>
      <c r="B596" s="338"/>
      <c r="C596" s="338"/>
      <c r="D596" s="338"/>
      <c r="E596" s="338"/>
      <c r="F596" s="338"/>
      <c r="G596" s="338"/>
      <c r="H596" s="338"/>
      <c r="I596" s="338"/>
      <c r="J596" s="338"/>
      <c r="K596" s="338"/>
      <c r="L596" s="338"/>
      <c r="M596" s="338"/>
      <c r="N596" s="338"/>
      <c r="O596" s="338"/>
      <c r="P596" s="338"/>
      <c r="Q596" s="339"/>
      <c r="R596" s="346"/>
      <c r="S596" s="347"/>
      <c r="T596" s="347"/>
      <c r="U596" s="347"/>
      <c r="V596" s="347"/>
      <c r="W596" s="347"/>
      <c r="X596" s="347"/>
      <c r="Y596" s="347"/>
      <c r="Z596" s="347"/>
      <c r="AA596" s="347"/>
      <c r="AB596" s="347"/>
      <c r="AC596" s="347"/>
      <c r="AD596" s="347"/>
      <c r="AE596" s="347"/>
      <c r="AF596" s="347"/>
      <c r="AG596" s="347"/>
      <c r="AH596" s="348"/>
      <c r="AI596" s="316" t="s">
        <v>473</v>
      </c>
      <c r="AJ596" s="317"/>
      <c r="AK596" s="317"/>
      <c r="AL596" s="317"/>
      <c r="AM596" s="317"/>
      <c r="AN596" s="317"/>
      <c r="AO596" s="317"/>
      <c r="AP596" s="317"/>
      <c r="AQ596" s="317"/>
      <c r="AR596" s="317"/>
      <c r="AS596" s="317"/>
      <c r="AT596" s="317"/>
      <c r="AU596" s="317"/>
      <c r="AV596" s="317"/>
      <c r="AW596" s="317"/>
      <c r="AX596" s="318"/>
      <c r="AY596" s="306"/>
      <c r="AZ596" s="307"/>
      <c r="BA596" s="307"/>
      <c r="BB596" s="307"/>
      <c r="BC596" s="307"/>
      <c r="BD596" s="307"/>
      <c r="BE596" s="307"/>
      <c r="BF596" s="307"/>
      <c r="BG596" s="307"/>
      <c r="BH596" s="307"/>
      <c r="BI596" s="308"/>
      <c r="BJ596" s="2"/>
    </row>
    <row r="597" spans="1:62" s="241" customFormat="1" ht="24" customHeight="1">
      <c r="A597" s="337"/>
      <c r="B597" s="338"/>
      <c r="C597" s="338"/>
      <c r="D597" s="338"/>
      <c r="E597" s="338"/>
      <c r="F597" s="338"/>
      <c r="G597" s="338"/>
      <c r="H597" s="338"/>
      <c r="I597" s="338"/>
      <c r="J597" s="338"/>
      <c r="K597" s="338"/>
      <c r="L597" s="338"/>
      <c r="M597" s="338"/>
      <c r="N597" s="338"/>
      <c r="O597" s="338"/>
      <c r="P597" s="338"/>
      <c r="Q597" s="339"/>
      <c r="R597" s="340" t="s">
        <v>479</v>
      </c>
      <c r="S597" s="341"/>
      <c r="T597" s="341"/>
      <c r="U597" s="341"/>
      <c r="V597" s="341"/>
      <c r="W597" s="341"/>
      <c r="X597" s="341"/>
      <c r="Y597" s="341"/>
      <c r="Z597" s="341"/>
      <c r="AA597" s="341"/>
      <c r="AB597" s="341"/>
      <c r="AC597" s="341"/>
      <c r="AD597" s="341"/>
      <c r="AE597" s="341"/>
      <c r="AF597" s="341"/>
      <c r="AG597" s="341"/>
      <c r="AH597" s="342"/>
      <c r="AI597" s="316" t="s">
        <v>471</v>
      </c>
      <c r="AJ597" s="317"/>
      <c r="AK597" s="317"/>
      <c r="AL597" s="317"/>
      <c r="AM597" s="317"/>
      <c r="AN597" s="317"/>
      <c r="AO597" s="317"/>
      <c r="AP597" s="317"/>
      <c r="AQ597" s="317"/>
      <c r="AR597" s="317"/>
      <c r="AS597" s="317"/>
      <c r="AT597" s="317"/>
      <c r="AU597" s="317"/>
      <c r="AV597" s="317"/>
      <c r="AW597" s="317"/>
      <c r="AX597" s="318"/>
      <c r="AY597" s="306"/>
      <c r="AZ597" s="307"/>
      <c r="BA597" s="307"/>
      <c r="BB597" s="307"/>
      <c r="BC597" s="307"/>
      <c r="BD597" s="307"/>
      <c r="BE597" s="307"/>
      <c r="BF597" s="307"/>
      <c r="BG597" s="307"/>
      <c r="BH597" s="307"/>
      <c r="BI597" s="308"/>
      <c r="BJ597" s="2"/>
    </row>
    <row r="598" spans="1:62" s="241" customFormat="1" ht="24" customHeight="1">
      <c r="A598" s="337"/>
      <c r="B598" s="338"/>
      <c r="C598" s="338"/>
      <c r="D598" s="338"/>
      <c r="E598" s="338"/>
      <c r="F598" s="338"/>
      <c r="G598" s="338"/>
      <c r="H598" s="338"/>
      <c r="I598" s="338"/>
      <c r="J598" s="338"/>
      <c r="K598" s="338"/>
      <c r="L598" s="338"/>
      <c r="M598" s="338"/>
      <c r="N598" s="338"/>
      <c r="O598" s="338"/>
      <c r="P598" s="338"/>
      <c r="Q598" s="339"/>
      <c r="R598" s="343"/>
      <c r="S598" s="344"/>
      <c r="T598" s="344"/>
      <c r="U598" s="344"/>
      <c r="V598" s="344"/>
      <c r="W598" s="344"/>
      <c r="X598" s="344"/>
      <c r="Y598" s="344"/>
      <c r="Z598" s="344"/>
      <c r="AA598" s="344"/>
      <c r="AB598" s="344"/>
      <c r="AC598" s="344"/>
      <c r="AD598" s="344"/>
      <c r="AE598" s="344"/>
      <c r="AF598" s="344"/>
      <c r="AG598" s="344"/>
      <c r="AH598" s="345"/>
      <c r="AI598" s="316" t="s">
        <v>472</v>
      </c>
      <c r="AJ598" s="317"/>
      <c r="AK598" s="317"/>
      <c r="AL598" s="317"/>
      <c r="AM598" s="317"/>
      <c r="AN598" s="317"/>
      <c r="AO598" s="317"/>
      <c r="AP598" s="317"/>
      <c r="AQ598" s="317"/>
      <c r="AR598" s="317"/>
      <c r="AS598" s="317"/>
      <c r="AT598" s="317"/>
      <c r="AU598" s="317"/>
      <c r="AV598" s="317"/>
      <c r="AW598" s="317"/>
      <c r="AX598" s="318"/>
      <c r="AY598" s="306"/>
      <c r="AZ598" s="307"/>
      <c r="BA598" s="307"/>
      <c r="BB598" s="307"/>
      <c r="BC598" s="307"/>
      <c r="BD598" s="307"/>
      <c r="BE598" s="307"/>
      <c r="BF598" s="307"/>
      <c r="BG598" s="307"/>
      <c r="BH598" s="307"/>
      <c r="BI598" s="308"/>
      <c r="BJ598" s="2"/>
    </row>
    <row r="599" spans="1:62" s="241" customFormat="1" ht="24" customHeight="1">
      <c r="A599" s="322"/>
      <c r="B599" s="323"/>
      <c r="C599" s="323"/>
      <c r="D599" s="323"/>
      <c r="E599" s="323"/>
      <c r="F599" s="323"/>
      <c r="G599" s="323"/>
      <c r="H599" s="323"/>
      <c r="I599" s="323"/>
      <c r="J599" s="323"/>
      <c r="K599" s="323"/>
      <c r="L599" s="323"/>
      <c r="M599" s="323"/>
      <c r="N599" s="323"/>
      <c r="O599" s="323"/>
      <c r="P599" s="323"/>
      <c r="Q599" s="324"/>
      <c r="R599" s="346"/>
      <c r="S599" s="347"/>
      <c r="T599" s="347"/>
      <c r="U599" s="347"/>
      <c r="V599" s="347"/>
      <c r="W599" s="347"/>
      <c r="X599" s="347"/>
      <c r="Y599" s="347"/>
      <c r="Z599" s="347"/>
      <c r="AA599" s="347"/>
      <c r="AB599" s="347"/>
      <c r="AC599" s="347"/>
      <c r="AD599" s="347"/>
      <c r="AE599" s="347"/>
      <c r="AF599" s="347"/>
      <c r="AG599" s="347"/>
      <c r="AH599" s="348"/>
      <c r="AI599" s="316" t="s">
        <v>473</v>
      </c>
      <c r="AJ599" s="317"/>
      <c r="AK599" s="317"/>
      <c r="AL599" s="317"/>
      <c r="AM599" s="317"/>
      <c r="AN599" s="317"/>
      <c r="AO599" s="317"/>
      <c r="AP599" s="317"/>
      <c r="AQ599" s="317"/>
      <c r="AR599" s="317"/>
      <c r="AS599" s="317"/>
      <c r="AT599" s="317"/>
      <c r="AU599" s="317"/>
      <c r="AV599" s="317"/>
      <c r="AW599" s="317"/>
      <c r="AX599" s="318"/>
      <c r="AY599" s="306"/>
      <c r="AZ599" s="307"/>
      <c r="BA599" s="307"/>
      <c r="BB599" s="307"/>
      <c r="BC599" s="307"/>
      <c r="BD599" s="307"/>
      <c r="BE599" s="307"/>
      <c r="BF599" s="307"/>
      <c r="BG599" s="307"/>
      <c r="BH599" s="307"/>
      <c r="BI599" s="308"/>
      <c r="BJ599" s="2"/>
    </row>
    <row r="600" spans="1:62" s="241" customFormat="1" ht="24" customHeight="1">
      <c r="A600" s="319" t="s">
        <v>476</v>
      </c>
      <c r="B600" s="320"/>
      <c r="C600" s="320"/>
      <c r="D600" s="320"/>
      <c r="E600" s="320"/>
      <c r="F600" s="320"/>
      <c r="G600" s="320"/>
      <c r="H600" s="320"/>
      <c r="I600" s="320"/>
      <c r="J600" s="320"/>
      <c r="K600" s="320"/>
      <c r="L600" s="320"/>
      <c r="M600" s="320"/>
      <c r="N600" s="320"/>
      <c r="O600" s="320"/>
      <c r="P600" s="320"/>
      <c r="Q600" s="321"/>
      <c r="R600" s="316" t="s">
        <v>478</v>
      </c>
      <c r="S600" s="317"/>
      <c r="T600" s="317"/>
      <c r="U600" s="317"/>
      <c r="V600" s="317"/>
      <c r="W600" s="317"/>
      <c r="X600" s="317"/>
      <c r="Y600" s="317"/>
      <c r="Z600" s="317"/>
      <c r="AA600" s="317"/>
      <c r="AB600" s="317"/>
      <c r="AC600" s="317"/>
      <c r="AD600" s="317"/>
      <c r="AE600" s="317"/>
      <c r="AF600" s="317"/>
      <c r="AG600" s="317"/>
      <c r="AH600" s="318"/>
      <c r="AI600" s="316" t="s">
        <v>472</v>
      </c>
      <c r="AJ600" s="317"/>
      <c r="AK600" s="317"/>
      <c r="AL600" s="317"/>
      <c r="AM600" s="317"/>
      <c r="AN600" s="317"/>
      <c r="AO600" s="317"/>
      <c r="AP600" s="317"/>
      <c r="AQ600" s="317"/>
      <c r="AR600" s="317"/>
      <c r="AS600" s="317"/>
      <c r="AT600" s="317"/>
      <c r="AU600" s="317"/>
      <c r="AV600" s="317"/>
      <c r="AW600" s="317"/>
      <c r="AX600" s="318"/>
      <c r="AY600" s="306"/>
      <c r="AZ600" s="307"/>
      <c r="BA600" s="307"/>
      <c r="BB600" s="307"/>
      <c r="BC600" s="307"/>
      <c r="BD600" s="307"/>
      <c r="BE600" s="307"/>
      <c r="BF600" s="307"/>
      <c r="BG600" s="307"/>
      <c r="BH600" s="307"/>
      <c r="BI600" s="308"/>
      <c r="BJ600" s="2"/>
    </row>
    <row r="601" spans="1:62" s="241" customFormat="1" ht="29.25" customHeight="1">
      <c r="A601" s="322"/>
      <c r="B601" s="323"/>
      <c r="C601" s="323"/>
      <c r="D601" s="323"/>
      <c r="E601" s="323"/>
      <c r="F601" s="323"/>
      <c r="G601" s="323"/>
      <c r="H601" s="323"/>
      <c r="I601" s="323"/>
      <c r="J601" s="323"/>
      <c r="K601" s="323"/>
      <c r="L601" s="323"/>
      <c r="M601" s="323"/>
      <c r="N601" s="323"/>
      <c r="O601" s="323"/>
      <c r="P601" s="323"/>
      <c r="Q601" s="324"/>
      <c r="R601" s="316" t="s">
        <v>480</v>
      </c>
      <c r="S601" s="317"/>
      <c r="T601" s="317"/>
      <c r="U601" s="317"/>
      <c r="V601" s="317"/>
      <c r="W601" s="317"/>
      <c r="X601" s="317"/>
      <c r="Y601" s="317"/>
      <c r="Z601" s="317"/>
      <c r="AA601" s="317"/>
      <c r="AB601" s="317"/>
      <c r="AC601" s="317"/>
      <c r="AD601" s="317"/>
      <c r="AE601" s="317"/>
      <c r="AF601" s="317"/>
      <c r="AG601" s="317"/>
      <c r="AH601" s="318"/>
      <c r="AI601" s="316" t="s">
        <v>472</v>
      </c>
      <c r="AJ601" s="317"/>
      <c r="AK601" s="317"/>
      <c r="AL601" s="317"/>
      <c r="AM601" s="317"/>
      <c r="AN601" s="317"/>
      <c r="AO601" s="317"/>
      <c r="AP601" s="317"/>
      <c r="AQ601" s="317"/>
      <c r="AR601" s="317"/>
      <c r="AS601" s="317"/>
      <c r="AT601" s="317"/>
      <c r="AU601" s="317"/>
      <c r="AV601" s="317"/>
      <c r="AW601" s="317"/>
      <c r="AX601" s="318"/>
      <c r="AY601" s="306"/>
      <c r="AZ601" s="307"/>
      <c r="BA601" s="307"/>
      <c r="BB601" s="307"/>
      <c r="BC601" s="307"/>
      <c r="BD601" s="307"/>
      <c r="BE601" s="307"/>
      <c r="BF601" s="307"/>
      <c r="BG601" s="307"/>
      <c r="BH601" s="307"/>
      <c r="BI601" s="308"/>
      <c r="BJ601" s="2"/>
    </row>
    <row r="602" spans="1:62" s="241" customFormat="1" ht="45" customHeight="1">
      <c r="A602" s="325" t="s">
        <v>475</v>
      </c>
      <c r="B602" s="326"/>
      <c r="C602" s="326"/>
      <c r="D602" s="326"/>
      <c r="E602" s="326"/>
      <c r="F602" s="326"/>
      <c r="G602" s="326"/>
      <c r="H602" s="326"/>
      <c r="I602" s="326"/>
      <c r="J602" s="326"/>
      <c r="K602" s="326"/>
      <c r="L602" s="326"/>
      <c r="M602" s="326"/>
      <c r="N602" s="326"/>
      <c r="O602" s="326"/>
      <c r="P602" s="326"/>
      <c r="Q602" s="326"/>
      <c r="R602" s="326"/>
      <c r="S602" s="326"/>
      <c r="T602" s="326"/>
      <c r="U602" s="326"/>
      <c r="V602" s="326"/>
      <c r="W602" s="326"/>
      <c r="X602" s="326"/>
      <c r="Y602" s="326"/>
      <c r="Z602" s="326"/>
      <c r="AA602" s="326"/>
      <c r="AB602" s="326"/>
      <c r="AC602" s="326"/>
      <c r="AD602" s="326"/>
      <c r="AE602" s="326"/>
      <c r="AF602" s="326"/>
      <c r="AG602" s="326"/>
      <c r="AH602" s="326"/>
      <c r="AI602" s="326"/>
      <c r="AJ602" s="326"/>
      <c r="AK602" s="326"/>
      <c r="AL602" s="326"/>
      <c r="AM602" s="326"/>
      <c r="AN602" s="326"/>
      <c r="AO602" s="326"/>
      <c r="AP602" s="326"/>
      <c r="AQ602" s="326"/>
      <c r="AR602" s="326"/>
      <c r="AS602" s="326"/>
      <c r="AT602" s="326"/>
      <c r="AU602" s="326"/>
      <c r="AV602" s="326"/>
      <c r="AW602" s="326"/>
      <c r="AX602" s="327"/>
      <c r="AY602" s="306"/>
      <c r="AZ602" s="307"/>
      <c r="BA602" s="307"/>
      <c r="BB602" s="307"/>
      <c r="BC602" s="307"/>
      <c r="BD602" s="307"/>
      <c r="BE602" s="307"/>
      <c r="BF602" s="307"/>
      <c r="BG602" s="307"/>
      <c r="BH602" s="307"/>
      <c r="BI602" s="308"/>
      <c r="BJ602" s="2"/>
    </row>
    <row r="603" spans="1:62" ht="30" customHeight="1">
      <c r="A603" s="1040" t="s">
        <v>530</v>
      </c>
      <c r="B603" s="1041"/>
      <c r="C603" s="1041"/>
      <c r="D603" s="1041"/>
      <c r="E603" s="1041"/>
      <c r="F603" s="1041"/>
      <c r="G603" s="1041"/>
      <c r="H603" s="1041"/>
      <c r="I603" s="1041"/>
      <c r="J603" s="1041"/>
      <c r="K603" s="1041"/>
      <c r="L603" s="1041"/>
      <c r="M603" s="1041"/>
      <c r="N603" s="1041"/>
      <c r="O603" s="1041"/>
      <c r="P603" s="1041"/>
      <c r="Q603" s="1042"/>
      <c r="R603" s="316" t="s">
        <v>219</v>
      </c>
      <c r="S603" s="317"/>
      <c r="T603" s="317"/>
      <c r="U603" s="317"/>
      <c r="V603" s="317"/>
      <c r="W603" s="317"/>
      <c r="X603" s="317"/>
      <c r="Y603" s="317"/>
      <c r="Z603" s="317"/>
      <c r="AA603" s="317"/>
      <c r="AB603" s="317"/>
      <c r="AC603" s="317"/>
      <c r="AD603" s="317"/>
      <c r="AE603" s="317"/>
      <c r="AF603" s="317"/>
      <c r="AG603" s="317"/>
      <c r="AH603" s="317"/>
      <c r="AI603" s="317"/>
      <c r="AJ603" s="317"/>
      <c r="AK603" s="317"/>
      <c r="AL603" s="317"/>
      <c r="AM603" s="317"/>
      <c r="AN603" s="317"/>
      <c r="AO603" s="317"/>
      <c r="AP603" s="317"/>
      <c r="AQ603" s="317"/>
      <c r="AR603" s="317"/>
      <c r="AS603" s="317"/>
      <c r="AT603" s="317"/>
      <c r="AU603" s="317"/>
      <c r="AV603" s="317"/>
      <c r="AW603" s="317"/>
      <c r="AX603" s="318"/>
      <c r="AY603" s="373"/>
      <c r="AZ603" s="373"/>
      <c r="BA603" s="373"/>
      <c r="BB603" s="373"/>
      <c r="BC603" s="373"/>
      <c r="BD603" s="373"/>
      <c r="BE603" s="373"/>
      <c r="BF603" s="373"/>
      <c r="BG603" s="373"/>
      <c r="BH603" s="373"/>
      <c r="BI603" s="373"/>
      <c r="BJ603" s="2"/>
    </row>
    <row r="604" spans="1:62" ht="21.75" customHeight="1">
      <c r="A604" s="1043"/>
      <c r="B604" s="1044"/>
      <c r="C604" s="1044"/>
      <c r="D604" s="1044"/>
      <c r="E604" s="1044"/>
      <c r="F604" s="1044"/>
      <c r="G604" s="1044"/>
      <c r="H604" s="1044"/>
      <c r="I604" s="1044"/>
      <c r="J604" s="1044"/>
      <c r="K604" s="1044"/>
      <c r="L604" s="1044"/>
      <c r="M604" s="1044"/>
      <c r="N604" s="1044"/>
      <c r="O604" s="1044"/>
      <c r="P604" s="1044"/>
      <c r="Q604" s="1045"/>
      <c r="R604" s="310" t="s">
        <v>220</v>
      </c>
      <c r="S604" s="311"/>
      <c r="T604" s="311"/>
      <c r="U604" s="311"/>
      <c r="V604" s="311"/>
      <c r="W604" s="311"/>
      <c r="X604" s="311"/>
      <c r="Y604" s="311"/>
      <c r="Z604" s="311"/>
      <c r="AA604" s="311"/>
      <c r="AB604" s="311"/>
      <c r="AC604" s="311"/>
      <c r="AD604" s="311"/>
      <c r="AE604" s="311"/>
      <c r="AF604" s="311"/>
      <c r="AG604" s="311"/>
      <c r="AH604" s="311"/>
      <c r="AI604" s="311"/>
      <c r="AJ604" s="311"/>
      <c r="AK604" s="311"/>
      <c r="AL604" s="311"/>
      <c r="AM604" s="311"/>
      <c r="AN604" s="311"/>
      <c r="AO604" s="311"/>
      <c r="AP604" s="311"/>
      <c r="AQ604" s="311"/>
      <c r="AR604" s="311"/>
      <c r="AS604" s="311"/>
      <c r="AT604" s="311"/>
      <c r="AU604" s="311"/>
      <c r="AV604" s="311"/>
      <c r="AW604" s="311"/>
      <c r="AX604" s="312"/>
      <c r="AY604" s="373"/>
      <c r="AZ604" s="373"/>
      <c r="BA604" s="373"/>
      <c r="BB604" s="373"/>
      <c r="BC604" s="373"/>
      <c r="BD604" s="373"/>
      <c r="BE604" s="373"/>
      <c r="BF604" s="373"/>
      <c r="BG604" s="373"/>
      <c r="BH604" s="373"/>
      <c r="BI604" s="373"/>
      <c r="BJ604" s="2"/>
    </row>
    <row r="605" spans="1:62" ht="24" customHeight="1">
      <c r="A605" s="1043"/>
      <c r="B605" s="1044"/>
      <c r="C605" s="1044"/>
      <c r="D605" s="1044"/>
      <c r="E605" s="1044"/>
      <c r="F605" s="1044"/>
      <c r="G605" s="1044"/>
      <c r="H605" s="1044"/>
      <c r="I605" s="1044"/>
      <c r="J605" s="1044"/>
      <c r="K605" s="1044"/>
      <c r="L605" s="1044"/>
      <c r="M605" s="1044"/>
      <c r="N605" s="1044"/>
      <c r="O605" s="1044"/>
      <c r="P605" s="1044"/>
      <c r="Q605" s="1045"/>
      <c r="R605" s="310" t="s">
        <v>481</v>
      </c>
      <c r="S605" s="311"/>
      <c r="T605" s="311"/>
      <c r="U605" s="311"/>
      <c r="V605" s="311"/>
      <c r="W605" s="311"/>
      <c r="X605" s="311"/>
      <c r="Y605" s="311"/>
      <c r="Z605" s="311"/>
      <c r="AA605" s="311"/>
      <c r="AB605" s="311"/>
      <c r="AC605" s="311"/>
      <c r="AD605" s="311"/>
      <c r="AE605" s="311"/>
      <c r="AF605" s="311"/>
      <c r="AG605" s="311"/>
      <c r="AH605" s="311"/>
      <c r="AI605" s="311"/>
      <c r="AJ605" s="311"/>
      <c r="AK605" s="311"/>
      <c r="AL605" s="311"/>
      <c r="AM605" s="311"/>
      <c r="AN605" s="311"/>
      <c r="AO605" s="311"/>
      <c r="AP605" s="311"/>
      <c r="AQ605" s="311"/>
      <c r="AR605" s="311"/>
      <c r="AS605" s="311"/>
      <c r="AT605" s="311"/>
      <c r="AU605" s="311"/>
      <c r="AV605" s="311"/>
      <c r="AW605" s="311"/>
      <c r="AX605" s="312"/>
      <c r="AY605" s="373"/>
      <c r="AZ605" s="373"/>
      <c r="BA605" s="373"/>
      <c r="BB605" s="373"/>
      <c r="BC605" s="373"/>
      <c r="BD605" s="373"/>
      <c r="BE605" s="373"/>
      <c r="BF605" s="373"/>
      <c r="BG605" s="373"/>
      <c r="BH605" s="373"/>
      <c r="BI605" s="373"/>
      <c r="BJ605" s="2"/>
    </row>
    <row r="606" spans="1:62" ht="25.5" customHeight="1">
      <c r="A606" s="1043"/>
      <c r="B606" s="1044"/>
      <c r="C606" s="1044"/>
      <c r="D606" s="1044"/>
      <c r="E606" s="1044"/>
      <c r="F606" s="1044"/>
      <c r="G606" s="1044"/>
      <c r="H606" s="1044"/>
      <c r="I606" s="1044"/>
      <c r="J606" s="1044"/>
      <c r="K606" s="1044"/>
      <c r="L606" s="1044"/>
      <c r="M606" s="1044"/>
      <c r="N606" s="1044"/>
      <c r="O606" s="1044"/>
      <c r="P606" s="1044"/>
      <c r="Q606" s="1045"/>
      <c r="R606" s="310" t="s">
        <v>482</v>
      </c>
      <c r="S606" s="311"/>
      <c r="T606" s="311"/>
      <c r="U606" s="311"/>
      <c r="V606" s="311"/>
      <c r="W606" s="311"/>
      <c r="X606" s="311"/>
      <c r="Y606" s="311"/>
      <c r="Z606" s="311"/>
      <c r="AA606" s="311"/>
      <c r="AB606" s="311"/>
      <c r="AC606" s="311"/>
      <c r="AD606" s="311"/>
      <c r="AE606" s="311"/>
      <c r="AF606" s="311"/>
      <c r="AG606" s="311"/>
      <c r="AH606" s="311"/>
      <c r="AI606" s="311"/>
      <c r="AJ606" s="311"/>
      <c r="AK606" s="311"/>
      <c r="AL606" s="311"/>
      <c r="AM606" s="311"/>
      <c r="AN606" s="311"/>
      <c r="AO606" s="311"/>
      <c r="AP606" s="311"/>
      <c r="AQ606" s="311"/>
      <c r="AR606" s="311"/>
      <c r="AS606" s="311"/>
      <c r="AT606" s="311"/>
      <c r="AU606" s="311"/>
      <c r="AV606" s="311"/>
      <c r="AW606" s="311"/>
      <c r="AX606" s="312"/>
      <c r="AY606" s="373"/>
      <c r="AZ606" s="373"/>
      <c r="BA606" s="373"/>
      <c r="BB606" s="373"/>
      <c r="BC606" s="373"/>
      <c r="BD606" s="373"/>
      <c r="BE606" s="373"/>
      <c r="BF606" s="373"/>
      <c r="BG606" s="373"/>
      <c r="BH606" s="373"/>
      <c r="BI606" s="373"/>
      <c r="BJ606" s="2"/>
    </row>
    <row r="607" spans="1:62" ht="21.75" customHeight="1">
      <c r="A607" s="1043"/>
      <c r="B607" s="1044"/>
      <c r="C607" s="1044"/>
      <c r="D607" s="1044"/>
      <c r="E607" s="1044"/>
      <c r="F607" s="1044"/>
      <c r="G607" s="1044"/>
      <c r="H607" s="1044"/>
      <c r="I607" s="1044"/>
      <c r="J607" s="1044"/>
      <c r="K607" s="1044"/>
      <c r="L607" s="1044"/>
      <c r="M607" s="1044"/>
      <c r="N607" s="1044"/>
      <c r="O607" s="1044"/>
      <c r="P607" s="1044"/>
      <c r="Q607" s="1045"/>
      <c r="R607" s="310" t="s">
        <v>221</v>
      </c>
      <c r="S607" s="311"/>
      <c r="T607" s="311"/>
      <c r="U607" s="311"/>
      <c r="V607" s="311"/>
      <c r="W607" s="311"/>
      <c r="X607" s="311"/>
      <c r="Y607" s="311"/>
      <c r="Z607" s="311"/>
      <c r="AA607" s="311"/>
      <c r="AB607" s="311"/>
      <c r="AC607" s="311"/>
      <c r="AD607" s="311"/>
      <c r="AE607" s="311"/>
      <c r="AF607" s="311"/>
      <c r="AG607" s="311"/>
      <c r="AH607" s="311"/>
      <c r="AI607" s="311"/>
      <c r="AJ607" s="311"/>
      <c r="AK607" s="311"/>
      <c r="AL607" s="311"/>
      <c r="AM607" s="311"/>
      <c r="AN607" s="311"/>
      <c r="AO607" s="311"/>
      <c r="AP607" s="311"/>
      <c r="AQ607" s="311"/>
      <c r="AR607" s="311"/>
      <c r="AS607" s="311"/>
      <c r="AT607" s="311"/>
      <c r="AU607" s="311"/>
      <c r="AV607" s="311"/>
      <c r="AW607" s="311"/>
      <c r="AX607" s="312"/>
      <c r="AY607" s="373"/>
      <c r="AZ607" s="373"/>
      <c r="BA607" s="373"/>
      <c r="BB607" s="373"/>
      <c r="BC607" s="373"/>
      <c r="BD607" s="373"/>
      <c r="BE607" s="373"/>
      <c r="BF607" s="373"/>
      <c r="BG607" s="373"/>
      <c r="BH607" s="373"/>
      <c r="BI607" s="373"/>
      <c r="BJ607" s="2"/>
    </row>
    <row r="608" spans="1:62" ht="21.75" customHeight="1">
      <c r="A608" s="1043"/>
      <c r="B608" s="1044"/>
      <c r="C608" s="1044"/>
      <c r="D608" s="1044"/>
      <c r="E608" s="1044"/>
      <c r="F608" s="1044"/>
      <c r="G608" s="1044"/>
      <c r="H608" s="1044"/>
      <c r="I608" s="1044"/>
      <c r="J608" s="1044"/>
      <c r="K608" s="1044"/>
      <c r="L608" s="1044"/>
      <c r="M608" s="1044"/>
      <c r="N608" s="1044"/>
      <c r="O608" s="1044"/>
      <c r="P608" s="1044"/>
      <c r="Q608" s="1045"/>
      <c r="R608" s="310" t="s">
        <v>222</v>
      </c>
      <c r="S608" s="311"/>
      <c r="T608" s="311"/>
      <c r="U608" s="311"/>
      <c r="V608" s="311"/>
      <c r="W608" s="311"/>
      <c r="X608" s="311"/>
      <c r="Y608" s="311"/>
      <c r="Z608" s="311"/>
      <c r="AA608" s="311"/>
      <c r="AB608" s="311"/>
      <c r="AC608" s="311"/>
      <c r="AD608" s="311"/>
      <c r="AE608" s="311"/>
      <c r="AF608" s="311"/>
      <c r="AG608" s="311"/>
      <c r="AH608" s="311"/>
      <c r="AI608" s="311"/>
      <c r="AJ608" s="311"/>
      <c r="AK608" s="311"/>
      <c r="AL608" s="311"/>
      <c r="AM608" s="311"/>
      <c r="AN608" s="311"/>
      <c r="AO608" s="311"/>
      <c r="AP608" s="311"/>
      <c r="AQ608" s="311"/>
      <c r="AR608" s="311"/>
      <c r="AS608" s="311"/>
      <c r="AT608" s="311"/>
      <c r="AU608" s="311"/>
      <c r="AV608" s="311"/>
      <c r="AW608" s="311"/>
      <c r="AX608" s="312"/>
      <c r="AY608" s="373"/>
      <c r="AZ608" s="373"/>
      <c r="BA608" s="373"/>
      <c r="BB608" s="373"/>
      <c r="BC608" s="373"/>
      <c r="BD608" s="373"/>
      <c r="BE608" s="373"/>
      <c r="BF608" s="373"/>
      <c r="BG608" s="373"/>
      <c r="BH608" s="373"/>
      <c r="BI608" s="373"/>
      <c r="BJ608" s="2"/>
    </row>
    <row r="609" spans="1:62" ht="25.5" customHeight="1">
      <c r="A609" s="1043"/>
      <c r="B609" s="1044"/>
      <c r="C609" s="1044"/>
      <c r="D609" s="1044"/>
      <c r="E609" s="1044"/>
      <c r="F609" s="1044"/>
      <c r="G609" s="1044"/>
      <c r="H609" s="1044"/>
      <c r="I609" s="1044"/>
      <c r="J609" s="1044"/>
      <c r="K609" s="1044"/>
      <c r="L609" s="1044"/>
      <c r="M609" s="1044"/>
      <c r="N609" s="1044"/>
      <c r="O609" s="1044"/>
      <c r="P609" s="1044"/>
      <c r="Q609" s="1045"/>
      <c r="R609" s="310" t="s">
        <v>223</v>
      </c>
      <c r="S609" s="311"/>
      <c r="T609" s="311"/>
      <c r="U609" s="311"/>
      <c r="V609" s="311"/>
      <c r="W609" s="311"/>
      <c r="X609" s="311"/>
      <c r="Y609" s="311"/>
      <c r="Z609" s="311"/>
      <c r="AA609" s="311"/>
      <c r="AB609" s="311"/>
      <c r="AC609" s="311"/>
      <c r="AD609" s="311"/>
      <c r="AE609" s="311"/>
      <c r="AF609" s="311"/>
      <c r="AG609" s="311"/>
      <c r="AH609" s="311"/>
      <c r="AI609" s="311"/>
      <c r="AJ609" s="311"/>
      <c r="AK609" s="311"/>
      <c r="AL609" s="311"/>
      <c r="AM609" s="311"/>
      <c r="AN609" s="311"/>
      <c r="AO609" s="311"/>
      <c r="AP609" s="311"/>
      <c r="AQ609" s="311"/>
      <c r="AR609" s="311"/>
      <c r="AS609" s="311"/>
      <c r="AT609" s="311"/>
      <c r="AU609" s="311"/>
      <c r="AV609" s="311"/>
      <c r="AW609" s="311"/>
      <c r="AX609" s="312"/>
      <c r="AY609" s="373"/>
      <c r="AZ609" s="373"/>
      <c r="BA609" s="373"/>
      <c r="BB609" s="373"/>
      <c r="BC609" s="373"/>
      <c r="BD609" s="373"/>
      <c r="BE609" s="373"/>
      <c r="BF609" s="373"/>
      <c r="BG609" s="373"/>
      <c r="BH609" s="373"/>
      <c r="BI609" s="373"/>
      <c r="BJ609" s="2"/>
    </row>
    <row r="610" spans="1:62" ht="25.5" customHeight="1">
      <c r="A610" s="1043"/>
      <c r="B610" s="1044"/>
      <c r="C610" s="1044"/>
      <c r="D610" s="1044"/>
      <c r="E610" s="1044"/>
      <c r="F610" s="1044"/>
      <c r="G610" s="1044"/>
      <c r="H610" s="1044"/>
      <c r="I610" s="1044"/>
      <c r="J610" s="1044"/>
      <c r="K610" s="1044"/>
      <c r="L610" s="1044"/>
      <c r="M610" s="1044"/>
      <c r="N610" s="1044"/>
      <c r="O610" s="1044"/>
      <c r="P610" s="1044"/>
      <c r="Q610" s="1045"/>
      <c r="R610" s="310" t="s">
        <v>224</v>
      </c>
      <c r="S610" s="311"/>
      <c r="T610" s="311"/>
      <c r="U610" s="311"/>
      <c r="V610" s="311"/>
      <c r="W610" s="311"/>
      <c r="X610" s="311"/>
      <c r="Y610" s="311"/>
      <c r="Z610" s="311"/>
      <c r="AA610" s="311"/>
      <c r="AB610" s="311"/>
      <c r="AC610" s="311"/>
      <c r="AD610" s="311"/>
      <c r="AE610" s="311"/>
      <c r="AF610" s="311"/>
      <c r="AG610" s="311"/>
      <c r="AH610" s="311"/>
      <c r="AI610" s="311"/>
      <c r="AJ610" s="311"/>
      <c r="AK610" s="311"/>
      <c r="AL610" s="311"/>
      <c r="AM610" s="311"/>
      <c r="AN610" s="311"/>
      <c r="AO610" s="311"/>
      <c r="AP610" s="311"/>
      <c r="AQ610" s="311"/>
      <c r="AR610" s="311"/>
      <c r="AS610" s="311"/>
      <c r="AT610" s="311"/>
      <c r="AU610" s="311"/>
      <c r="AV610" s="311"/>
      <c r="AW610" s="311"/>
      <c r="AX610" s="312"/>
      <c r="AY610" s="373"/>
      <c r="AZ610" s="373"/>
      <c r="BA610" s="373"/>
      <c r="BB610" s="373"/>
      <c r="BC610" s="373"/>
      <c r="BD610" s="373"/>
      <c r="BE610" s="373"/>
      <c r="BF610" s="373"/>
      <c r="BG610" s="373"/>
      <c r="BH610" s="373"/>
      <c r="BI610" s="373"/>
      <c r="BJ610" s="2"/>
    </row>
    <row r="611" spans="1:62" s="241" customFormat="1" ht="25.5" customHeight="1">
      <c r="A611" s="1043"/>
      <c r="B611" s="1044"/>
      <c r="C611" s="1044"/>
      <c r="D611" s="1044"/>
      <c r="E611" s="1044"/>
      <c r="F611" s="1044"/>
      <c r="G611" s="1044"/>
      <c r="H611" s="1044"/>
      <c r="I611" s="1044"/>
      <c r="J611" s="1044"/>
      <c r="K611" s="1044"/>
      <c r="L611" s="1044"/>
      <c r="M611" s="1044"/>
      <c r="N611" s="1044"/>
      <c r="O611" s="1044"/>
      <c r="P611" s="1044"/>
      <c r="Q611" s="1045"/>
      <c r="R611" s="310" t="s">
        <v>225</v>
      </c>
      <c r="S611" s="311"/>
      <c r="T611" s="311"/>
      <c r="U611" s="311"/>
      <c r="V611" s="311"/>
      <c r="W611" s="311"/>
      <c r="X611" s="311"/>
      <c r="Y611" s="311"/>
      <c r="Z611" s="311"/>
      <c r="AA611" s="311"/>
      <c r="AB611" s="311"/>
      <c r="AC611" s="311"/>
      <c r="AD611" s="311"/>
      <c r="AE611" s="311"/>
      <c r="AF611" s="311"/>
      <c r="AG611" s="311"/>
      <c r="AH611" s="311"/>
      <c r="AI611" s="311"/>
      <c r="AJ611" s="311"/>
      <c r="AK611" s="311"/>
      <c r="AL611" s="311"/>
      <c r="AM611" s="311"/>
      <c r="AN611" s="311"/>
      <c r="AO611" s="311"/>
      <c r="AP611" s="311"/>
      <c r="AQ611" s="311"/>
      <c r="AR611" s="311"/>
      <c r="AS611" s="311"/>
      <c r="AT611" s="311"/>
      <c r="AU611" s="311"/>
      <c r="AV611" s="311"/>
      <c r="AW611" s="311"/>
      <c r="AX611" s="312"/>
      <c r="AY611" s="370"/>
      <c r="AZ611" s="371"/>
      <c r="BA611" s="371"/>
      <c r="BB611" s="371"/>
      <c r="BC611" s="371"/>
      <c r="BD611" s="371"/>
      <c r="BE611" s="371"/>
      <c r="BF611" s="371"/>
      <c r="BG611" s="371"/>
      <c r="BH611" s="371"/>
      <c r="BI611" s="372"/>
      <c r="BJ611" s="2"/>
    </row>
    <row r="612" spans="1:62" s="241" customFormat="1" ht="25.5" customHeight="1">
      <c r="A612" s="1043"/>
      <c r="B612" s="1044"/>
      <c r="C612" s="1044"/>
      <c r="D612" s="1044"/>
      <c r="E612" s="1044"/>
      <c r="F612" s="1044"/>
      <c r="G612" s="1044"/>
      <c r="H612" s="1044"/>
      <c r="I612" s="1044"/>
      <c r="J612" s="1044"/>
      <c r="K612" s="1044"/>
      <c r="L612" s="1044"/>
      <c r="M612" s="1044"/>
      <c r="N612" s="1044"/>
      <c r="O612" s="1044"/>
      <c r="P612" s="1044"/>
      <c r="Q612" s="1045"/>
      <c r="R612" s="310" t="s">
        <v>226</v>
      </c>
      <c r="S612" s="311"/>
      <c r="T612" s="311"/>
      <c r="U612" s="311"/>
      <c r="V612" s="311"/>
      <c r="W612" s="311"/>
      <c r="X612" s="311"/>
      <c r="Y612" s="311"/>
      <c r="Z612" s="311"/>
      <c r="AA612" s="311"/>
      <c r="AB612" s="311"/>
      <c r="AC612" s="311"/>
      <c r="AD612" s="311"/>
      <c r="AE612" s="311"/>
      <c r="AF612" s="311"/>
      <c r="AG612" s="311"/>
      <c r="AH612" s="311"/>
      <c r="AI612" s="311"/>
      <c r="AJ612" s="311"/>
      <c r="AK612" s="311"/>
      <c r="AL612" s="311"/>
      <c r="AM612" s="311"/>
      <c r="AN612" s="311"/>
      <c r="AO612" s="311"/>
      <c r="AP612" s="311"/>
      <c r="AQ612" s="311"/>
      <c r="AR612" s="311"/>
      <c r="AS612" s="311"/>
      <c r="AT612" s="311"/>
      <c r="AU612" s="311"/>
      <c r="AV612" s="311"/>
      <c r="AW612" s="311"/>
      <c r="AX612" s="312"/>
      <c r="AY612" s="370"/>
      <c r="AZ612" s="371"/>
      <c r="BA612" s="371"/>
      <c r="BB612" s="371"/>
      <c r="BC612" s="371"/>
      <c r="BD612" s="371"/>
      <c r="BE612" s="371"/>
      <c r="BF612" s="371"/>
      <c r="BG612" s="371"/>
      <c r="BH612" s="371"/>
      <c r="BI612" s="372"/>
      <c r="BJ612" s="2"/>
    </row>
    <row r="613" spans="1:62" s="241" customFormat="1" ht="25.5" customHeight="1">
      <c r="A613" s="1043"/>
      <c r="B613" s="1044"/>
      <c r="C613" s="1044"/>
      <c r="D613" s="1044"/>
      <c r="E613" s="1044"/>
      <c r="F613" s="1044"/>
      <c r="G613" s="1044"/>
      <c r="H613" s="1044"/>
      <c r="I613" s="1044"/>
      <c r="J613" s="1044"/>
      <c r="K613" s="1044"/>
      <c r="L613" s="1044"/>
      <c r="M613" s="1044"/>
      <c r="N613" s="1044"/>
      <c r="O613" s="1044"/>
      <c r="P613" s="1044"/>
      <c r="Q613" s="1045"/>
      <c r="R613" s="310" t="s">
        <v>390</v>
      </c>
      <c r="S613" s="311"/>
      <c r="T613" s="311"/>
      <c r="U613" s="311"/>
      <c r="V613" s="311"/>
      <c r="W613" s="311"/>
      <c r="X613" s="311"/>
      <c r="Y613" s="311"/>
      <c r="Z613" s="311"/>
      <c r="AA613" s="311"/>
      <c r="AB613" s="311"/>
      <c r="AC613" s="311"/>
      <c r="AD613" s="311"/>
      <c r="AE613" s="311"/>
      <c r="AF613" s="311"/>
      <c r="AG613" s="311"/>
      <c r="AH613" s="311"/>
      <c r="AI613" s="311"/>
      <c r="AJ613" s="311"/>
      <c r="AK613" s="311"/>
      <c r="AL613" s="311"/>
      <c r="AM613" s="311"/>
      <c r="AN613" s="311"/>
      <c r="AO613" s="311"/>
      <c r="AP613" s="311"/>
      <c r="AQ613" s="311"/>
      <c r="AR613" s="311"/>
      <c r="AS613" s="311"/>
      <c r="AT613" s="311"/>
      <c r="AU613" s="311"/>
      <c r="AV613" s="311"/>
      <c r="AW613" s="311"/>
      <c r="AX613" s="312"/>
      <c r="AY613" s="370"/>
      <c r="AZ613" s="371"/>
      <c r="BA613" s="371"/>
      <c r="BB613" s="371"/>
      <c r="BC613" s="371"/>
      <c r="BD613" s="371"/>
      <c r="BE613" s="371"/>
      <c r="BF613" s="371"/>
      <c r="BG613" s="371"/>
      <c r="BH613" s="371"/>
      <c r="BI613" s="372"/>
      <c r="BJ613" s="2"/>
    </row>
    <row r="614" spans="1:62" s="241" customFormat="1" ht="25.5" customHeight="1">
      <c r="A614" s="1043"/>
      <c r="B614" s="1044"/>
      <c r="C614" s="1044"/>
      <c r="D614" s="1044"/>
      <c r="E614" s="1044"/>
      <c r="F614" s="1044"/>
      <c r="G614" s="1044"/>
      <c r="H614" s="1044"/>
      <c r="I614" s="1044"/>
      <c r="J614" s="1044"/>
      <c r="K614" s="1044"/>
      <c r="L614" s="1044"/>
      <c r="M614" s="1044"/>
      <c r="N614" s="1044"/>
      <c r="O614" s="1044"/>
      <c r="P614" s="1044"/>
      <c r="Q614" s="1045"/>
      <c r="R614" s="310" t="s">
        <v>483</v>
      </c>
      <c r="S614" s="311"/>
      <c r="T614" s="311"/>
      <c r="U614" s="311"/>
      <c r="V614" s="311"/>
      <c r="W614" s="311"/>
      <c r="X614" s="311"/>
      <c r="Y614" s="311"/>
      <c r="Z614" s="311"/>
      <c r="AA614" s="311"/>
      <c r="AB614" s="311"/>
      <c r="AC614" s="311"/>
      <c r="AD614" s="311"/>
      <c r="AE614" s="311"/>
      <c r="AF614" s="311"/>
      <c r="AG614" s="311"/>
      <c r="AH614" s="311"/>
      <c r="AI614" s="311"/>
      <c r="AJ614" s="311"/>
      <c r="AK614" s="311"/>
      <c r="AL614" s="311"/>
      <c r="AM614" s="311"/>
      <c r="AN614" s="311"/>
      <c r="AO614" s="311"/>
      <c r="AP614" s="311"/>
      <c r="AQ614" s="311"/>
      <c r="AR614" s="311"/>
      <c r="AS614" s="311"/>
      <c r="AT614" s="311"/>
      <c r="AU614" s="311"/>
      <c r="AV614" s="311"/>
      <c r="AW614" s="311"/>
      <c r="AX614" s="312"/>
      <c r="AY614" s="370"/>
      <c r="AZ614" s="371"/>
      <c r="BA614" s="371"/>
      <c r="BB614" s="371"/>
      <c r="BC614" s="371"/>
      <c r="BD614" s="371"/>
      <c r="BE614" s="371"/>
      <c r="BF614" s="371"/>
      <c r="BG614" s="371"/>
      <c r="BH614" s="371"/>
      <c r="BI614" s="372"/>
      <c r="BJ614" s="2"/>
    </row>
    <row r="615" spans="1:62" s="241" customFormat="1" ht="25.5" customHeight="1">
      <c r="A615" s="1043"/>
      <c r="B615" s="1044"/>
      <c r="C615" s="1044"/>
      <c r="D615" s="1044"/>
      <c r="E615" s="1044"/>
      <c r="F615" s="1044"/>
      <c r="G615" s="1044"/>
      <c r="H615" s="1044"/>
      <c r="I615" s="1044"/>
      <c r="J615" s="1044"/>
      <c r="K615" s="1044"/>
      <c r="L615" s="1044"/>
      <c r="M615" s="1044"/>
      <c r="N615" s="1044"/>
      <c r="O615" s="1044"/>
      <c r="P615" s="1044"/>
      <c r="Q615" s="1045"/>
      <c r="R615" s="310" t="s">
        <v>227</v>
      </c>
      <c r="S615" s="311"/>
      <c r="T615" s="311"/>
      <c r="U615" s="311"/>
      <c r="V615" s="311"/>
      <c r="W615" s="311"/>
      <c r="X615" s="311"/>
      <c r="Y615" s="311"/>
      <c r="Z615" s="311"/>
      <c r="AA615" s="311"/>
      <c r="AB615" s="311"/>
      <c r="AC615" s="311"/>
      <c r="AD615" s="311"/>
      <c r="AE615" s="311"/>
      <c r="AF615" s="311"/>
      <c r="AG615" s="311"/>
      <c r="AH615" s="311"/>
      <c r="AI615" s="311"/>
      <c r="AJ615" s="311"/>
      <c r="AK615" s="311"/>
      <c r="AL615" s="311"/>
      <c r="AM615" s="311"/>
      <c r="AN615" s="311"/>
      <c r="AO615" s="311"/>
      <c r="AP615" s="311"/>
      <c r="AQ615" s="311"/>
      <c r="AR615" s="311"/>
      <c r="AS615" s="311"/>
      <c r="AT615" s="311"/>
      <c r="AU615" s="311"/>
      <c r="AV615" s="311"/>
      <c r="AW615" s="311"/>
      <c r="AX615" s="312"/>
      <c r="AY615" s="370"/>
      <c r="AZ615" s="371"/>
      <c r="BA615" s="371"/>
      <c r="BB615" s="371"/>
      <c r="BC615" s="371"/>
      <c r="BD615" s="371"/>
      <c r="BE615" s="371"/>
      <c r="BF615" s="371"/>
      <c r="BG615" s="371"/>
      <c r="BH615" s="371"/>
      <c r="BI615" s="372"/>
      <c r="BJ615" s="2"/>
    </row>
    <row r="616" spans="1:62" ht="25.5" customHeight="1">
      <c r="A616" s="1046"/>
      <c r="B616" s="1047"/>
      <c r="C616" s="1047"/>
      <c r="D616" s="1047"/>
      <c r="E616" s="1047"/>
      <c r="F616" s="1047"/>
      <c r="G616" s="1047"/>
      <c r="H616" s="1047"/>
      <c r="I616" s="1047"/>
      <c r="J616" s="1047"/>
      <c r="K616" s="1047"/>
      <c r="L616" s="1047"/>
      <c r="M616" s="1047"/>
      <c r="N616" s="1047"/>
      <c r="O616" s="1047"/>
      <c r="P616" s="1047"/>
      <c r="Q616" s="1048"/>
      <c r="R616" s="310" t="s">
        <v>228</v>
      </c>
      <c r="S616" s="311"/>
      <c r="T616" s="311"/>
      <c r="U616" s="311"/>
      <c r="V616" s="311"/>
      <c r="W616" s="311"/>
      <c r="X616" s="311"/>
      <c r="Y616" s="311"/>
      <c r="Z616" s="311"/>
      <c r="AA616" s="311"/>
      <c r="AB616" s="311"/>
      <c r="AC616" s="311"/>
      <c r="AD616" s="311"/>
      <c r="AE616" s="311"/>
      <c r="AF616" s="311"/>
      <c r="AG616" s="311"/>
      <c r="AH616" s="311"/>
      <c r="AI616" s="311"/>
      <c r="AJ616" s="311"/>
      <c r="AK616" s="311"/>
      <c r="AL616" s="311"/>
      <c r="AM616" s="311"/>
      <c r="AN616" s="311"/>
      <c r="AO616" s="311"/>
      <c r="AP616" s="311"/>
      <c r="AQ616" s="311"/>
      <c r="AR616" s="311"/>
      <c r="AS616" s="311"/>
      <c r="AT616" s="311"/>
      <c r="AU616" s="311"/>
      <c r="AV616" s="311"/>
      <c r="AW616" s="311"/>
      <c r="AX616" s="312"/>
      <c r="AY616" s="373"/>
      <c r="AZ616" s="373"/>
      <c r="BA616" s="373"/>
      <c r="BB616" s="373"/>
      <c r="BC616" s="373"/>
      <c r="BD616" s="373"/>
      <c r="BE616" s="373"/>
      <c r="BF616" s="373"/>
      <c r="BG616" s="373"/>
      <c r="BH616" s="373"/>
      <c r="BI616" s="373"/>
      <c r="BJ616" s="2"/>
    </row>
    <row r="617" spans="1:62" s="241" customFormat="1" ht="25.5" customHeight="1">
      <c r="A617" s="319" t="s">
        <v>484</v>
      </c>
      <c r="B617" s="320"/>
      <c r="C617" s="320"/>
      <c r="D617" s="320"/>
      <c r="E617" s="320"/>
      <c r="F617" s="320"/>
      <c r="G617" s="320"/>
      <c r="H617" s="320"/>
      <c r="I617" s="320"/>
      <c r="J617" s="320"/>
      <c r="K617" s="320"/>
      <c r="L617" s="320"/>
      <c r="M617" s="320"/>
      <c r="N617" s="320"/>
      <c r="O617" s="320"/>
      <c r="P617" s="320"/>
      <c r="Q617" s="321"/>
      <c r="R617" s="293" t="s">
        <v>485</v>
      </c>
      <c r="S617" s="294"/>
      <c r="T617" s="294"/>
      <c r="U617" s="294"/>
      <c r="V617" s="294"/>
      <c r="W617" s="294"/>
      <c r="X617" s="294"/>
      <c r="Y617" s="294"/>
      <c r="Z617" s="294"/>
      <c r="AA617" s="294"/>
      <c r="AB617" s="294"/>
      <c r="AC617" s="294"/>
      <c r="AD617" s="294"/>
      <c r="AE617" s="294"/>
      <c r="AF617" s="294"/>
      <c r="AG617" s="294"/>
      <c r="AH617" s="294"/>
      <c r="AI617" s="294"/>
      <c r="AJ617" s="294"/>
      <c r="AK617" s="294"/>
      <c r="AL617" s="294"/>
      <c r="AM617" s="294"/>
      <c r="AN617" s="294"/>
      <c r="AO617" s="294"/>
      <c r="AP617" s="294"/>
      <c r="AQ617" s="294"/>
      <c r="AR617" s="294"/>
      <c r="AS617" s="294"/>
      <c r="AT617" s="294"/>
      <c r="AU617" s="294"/>
      <c r="AV617" s="294"/>
      <c r="AW617" s="294"/>
      <c r="AX617" s="295"/>
      <c r="AY617" s="636"/>
      <c r="AZ617" s="637"/>
      <c r="BA617" s="637"/>
      <c r="BB617" s="637"/>
      <c r="BC617" s="637"/>
      <c r="BD617" s="637"/>
      <c r="BE617" s="637"/>
      <c r="BF617" s="637"/>
      <c r="BG617" s="637"/>
      <c r="BH617" s="637"/>
      <c r="BI617" s="638"/>
      <c r="BJ617" s="2"/>
    </row>
    <row r="618" spans="1:62" s="241" customFormat="1" ht="25.5" customHeight="1">
      <c r="A618" s="337"/>
      <c r="B618" s="338"/>
      <c r="C618" s="338"/>
      <c r="D618" s="338"/>
      <c r="E618" s="338"/>
      <c r="F618" s="338"/>
      <c r="G618" s="338"/>
      <c r="H618" s="338"/>
      <c r="I618" s="338"/>
      <c r="J618" s="338"/>
      <c r="K618" s="338"/>
      <c r="L618" s="338"/>
      <c r="M618" s="338"/>
      <c r="N618" s="338"/>
      <c r="O618" s="338"/>
      <c r="P618" s="338"/>
      <c r="Q618" s="339"/>
      <c r="R618" s="630" t="s">
        <v>486</v>
      </c>
      <c r="S618" s="631"/>
      <c r="T618" s="631"/>
      <c r="U618" s="631"/>
      <c r="V618" s="631"/>
      <c r="W618" s="631"/>
      <c r="X618" s="631"/>
      <c r="Y618" s="631"/>
      <c r="Z618" s="631"/>
      <c r="AA618" s="631"/>
      <c r="AB618" s="631"/>
      <c r="AC618" s="631"/>
      <c r="AD618" s="631"/>
      <c r="AE618" s="631"/>
      <c r="AF618" s="631"/>
      <c r="AG618" s="631"/>
      <c r="AH618" s="632"/>
      <c r="AI618" s="293" t="s">
        <v>211</v>
      </c>
      <c r="AJ618" s="294"/>
      <c r="AK618" s="294"/>
      <c r="AL618" s="294"/>
      <c r="AM618" s="294"/>
      <c r="AN618" s="294"/>
      <c r="AO618" s="294"/>
      <c r="AP618" s="294"/>
      <c r="AQ618" s="294"/>
      <c r="AR618" s="294"/>
      <c r="AS618" s="294"/>
      <c r="AT618" s="294"/>
      <c r="AU618" s="294"/>
      <c r="AV618" s="294"/>
      <c r="AW618" s="294"/>
      <c r="AX618" s="295"/>
      <c r="AY618" s="636"/>
      <c r="AZ618" s="637"/>
      <c r="BA618" s="637"/>
      <c r="BB618" s="637"/>
      <c r="BC618" s="637"/>
      <c r="BD618" s="637"/>
      <c r="BE618" s="637"/>
      <c r="BF618" s="637"/>
      <c r="BG618" s="637"/>
      <c r="BH618" s="637"/>
      <c r="BI618" s="638"/>
      <c r="BJ618" s="2"/>
    </row>
    <row r="619" spans="1:62" s="241" customFormat="1" ht="25.5" customHeight="1">
      <c r="A619" s="337"/>
      <c r="B619" s="338"/>
      <c r="C619" s="338"/>
      <c r="D619" s="338"/>
      <c r="E619" s="338"/>
      <c r="F619" s="338"/>
      <c r="G619" s="338"/>
      <c r="H619" s="338"/>
      <c r="I619" s="338"/>
      <c r="J619" s="338"/>
      <c r="K619" s="338"/>
      <c r="L619" s="338"/>
      <c r="M619" s="338"/>
      <c r="N619" s="338"/>
      <c r="O619" s="338"/>
      <c r="P619" s="338"/>
      <c r="Q619" s="339"/>
      <c r="R619" s="633"/>
      <c r="S619" s="634"/>
      <c r="T619" s="634"/>
      <c r="U619" s="634"/>
      <c r="V619" s="634"/>
      <c r="W619" s="634"/>
      <c r="X619" s="634"/>
      <c r="Y619" s="634"/>
      <c r="Z619" s="634"/>
      <c r="AA619" s="634"/>
      <c r="AB619" s="634"/>
      <c r="AC619" s="634"/>
      <c r="AD619" s="634"/>
      <c r="AE619" s="634"/>
      <c r="AF619" s="634"/>
      <c r="AG619" s="634"/>
      <c r="AH619" s="635"/>
      <c r="AI619" s="293" t="s">
        <v>212</v>
      </c>
      <c r="AJ619" s="294"/>
      <c r="AK619" s="294"/>
      <c r="AL619" s="294"/>
      <c r="AM619" s="294"/>
      <c r="AN619" s="294"/>
      <c r="AO619" s="294"/>
      <c r="AP619" s="294"/>
      <c r="AQ619" s="294"/>
      <c r="AR619" s="294"/>
      <c r="AS619" s="294"/>
      <c r="AT619" s="294"/>
      <c r="AU619" s="294"/>
      <c r="AV619" s="294"/>
      <c r="AW619" s="294"/>
      <c r="AX619" s="295"/>
      <c r="AY619" s="636"/>
      <c r="AZ619" s="637"/>
      <c r="BA619" s="637"/>
      <c r="BB619" s="637"/>
      <c r="BC619" s="637"/>
      <c r="BD619" s="637"/>
      <c r="BE619" s="637"/>
      <c r="BF619" s="637"/>
      <c r="BG619" s="637"/>
      <c r="BH619" s="637"/>
      <c r="BI619" s="638"/>
      <c r="BJ619" s="2"/>
    </row>
    <row r="620" spans="1:62" ht="45" customHeight="1">
      <c r="A620" s="319" t="s">
        <v>487</v>
      </c>
      <c r="B620" s="360"/>
      <c r="C620" s="360"/>
      <c r="D620" s="360"/>
      <c r="E620" s="360"/>
      <c r="F620" s="360"/>
      <c r="G620" s="360"/>
      <c r="H620" s="360"/>
      <c r="I620" s="360"/>
      <c r="J620" s="360"/>
      <c r="K620" s="360"/>
      <c r="L620" s="360"/>
      <c r="M620" s="360"/>
      <c r="N620" s="360"/>
      <c r="O620" s="360"/>
      <c r="P620" s="360"/>
      <c r="Q620" s="361"/>
      <c r="R620" s="287" t="s">
        <v>391</v>
      </c>
      <c r="S620" s="288"/>
      <c r="T620" s="288"/>
      <c r="U620" s="288"/>
      <c r="V620" s="288"/>
      <c r="W620" s="288"/>
      <c r="X620" s="288"/>
      <c r="Y620" s="288"/>
      <c r="Z620" s="288"/>
      <c r="AA620" s="288"/>
      <c r="AB620" s="288"/>
      <c r="AC620" s="288"/>
      <c r="AD620" s="288"/>
      <c r="AE620" s="288"/>
      <c r="AF620" s="288"/>
      <c r="AG620" s="288"/>
      <c r="AH620" s="288"/>
      <c r="AI620" s="288"/>
      <c r="AJ620" s="288"/>
      <c r="AK620" s="288"/>
      <c r="AL620" s="288"/>
      <c r="AM620" s="288"/>
      <c r="AN620" s="288"/>
      <c r="AO620" s="288"/>
      <c r="AP620" s="288"/>
      <c r="AQ620" s="288"/>
      <c r="AR620" s="288"/>
      <c r="AS620" s="288"/>
      <c r="AT620" s="288"/>
      <c r="AU620" s="288"/>
      <c r="AV620" s="288"/>
      <c r="AW620" s="288"/>
      <c r="AX620" s="289"/>
      <c r="AY620" s="309"/>
      <c r="AZ620" s="309"/>
      <c r="BA620" s="309"/>
      <c r="BB620" s="309"/>
      <c r="BC620" s="309"/>
      <c r="BD620" s="309"/>
      <c r="BE620" s="309"/>
      <c r="BF620" s="309"/>
      <c r="BG620" s="309"/>
      <c r="BH620" s="309"/>
      <c r="BI620" s="309"/>
      <c r="BJ620" s="2"/>
    </row>
    <row r="621" spans="1:61" s="2" customFormat="1" ht="18.75" customHeight="1">
      <c r="A621" s="287" t="s">
        <v>392</v>
      </c>
      <c r="B621" s="288"/>
      <c r="C621" s="288"/>
      <c r="D621" s="288"/>
      <c r="E621" s="288"/>
      <c r="F621" s="288"/>
      <c r="G621" s="288"/>
      <c r="H621" s="288"/>
      <c r="I621" s="288"/>
      <c r="J621" s="288"/>
      <c r="K621" s="288"/>
      <c r="L621" s="288"/>
      <c r="M621" s="288"/>
      <c r="N621" s="288"/>
      <c r="O621" s="288"/>
      <c r="P621" s="288"/>
      <c r="Q621" s="289"/>
      <c r="R621" s="287" t="s">
        <v>394</v>
      </c>
      <c r="S621" s="288"/>
      <c r="T621" s="288"/>
      <c r="U621" s="288"/>
      <c r="V621" s="288"/>
      <c r="W621" s="288"/>
      <c r="X621" s="288"/>
      <c r="Y621" s="288"/>
      <c r="Z621" s="288"/>
      <c r="AA621" s="288"/>
      <c r="AB621" s="288"/>
      <c r="AC621" s="288"/>
      <c r="AD621" s="288"/>
      <c r="AE621" s="288"/>
      <c r="AF621" s="288"/>
      <c r="AG621" s="288"/>
      <c r="AH621" s="288"/>
      <c r="AI621" s="288"/>
      <c r="AJ621" s="288"/>
      <c r="AK621" s="288"/>
      <c r="AL621" s="288"/>
      <c r="AM621" s="288"/>
      <c r="AN621" s="288"/>
      <c r="AO621" s="288"/>
      <c r="AP621" s="288"/>
      <c r="AQ621" s="288"/>
      <c r="AR621" s="288"/>
      <c r="AS621" s="288"/>
      <c r="AT621" s="288"/>
      <c r="AU621" s="288"/>
      <c r="AV621" s="288"/>
      <c r="AW621" s="288"/>
      <c r="AX621" s="289"/>
      <c r="AY621" s="305" t="s">
        <v>393</v>
      </c>
      <c r="AZ621" s="305"/>
      <c r="BA621" s="305"/>
      <c r="BB621" s="305"/>
      <c r="BC621" s="305"/>
      <c r="BD621" s="305"/>
      <c r="BE621" s="305"/>
      <c r="BF621" s="305"/>
      <c r="BG621" s="305"/>
      <c r="BH621" s="305"/>
      <c r="BI621" s="305"/>
    </row>
    <row r="622" spans="1:61" s="2" customFormat="1" ht="18.75" customHeight="1">
      <c r="A622" s="231"/>
      <c r="B622" s="232"/>
      <c r="C622" s="232"/>
      <c r="D622" s="232"/>
      <c r="E622" s="232"/>
      <c r="F622" s="232"/>
      <c r="G622" s="232"/>
      <c r="H622" s="232"/>
      <c r="I622" s="232"/>
      <c r="J622" s="232"/>
      <c r="K622" s="232"/>
      <c r="L622" s="232"/>
      <c r="M622" s="232"/>
      <c r="N622" s="232"/>
      <c r="O622" s="232"/>
      <c r="P622" s="232"/>
      <c r="Q622" s="233"/>
      <c r="R622" s="302"/>
      <c r="S622" s="303"/>
      <c r="T622" s="303"/>
      <c r="U622" s="303"/>
      <c r="V622" s="303"/>
      <c r="W622" s="303"/>
      <c r="X622" s="303"/>
      <c r="Y622" s="303"/>
      <c r="Z622" s="303"/>
      <c r="AA622" s="303"/>
      <c r="AB622" s="303"/>
      <c r="AC622" s="303"/>
      <c r="AD622" s="303"/>
      <c r="AE622" s="303"/>
      <c r="AF622" s="303"/>
      <c r="AG622" s="303"/>
      <c r="AH622" s="303"/>
      <c r="AI622" s="303"/>
      <c r="AJ622" s="303"/>
      <c r="AK622" s="303"/>
      <c r="AL622" s="303"/>
      <c r="AM622" s="303"/>
      <c r="AN622" s="303"/>
      <c r="AO622" s="303"/>
      <c r="AP622" s="303"/>
      <c r="AQ622" s="303"/>
      <c r="AR622" s="303"/>
      <c r="AS622" s="303"/>
      <c r="AT622" s="303"/>
      <c r="AU622" s="303"/>
      <c r="AV622" s="303"/>
      <c r="AW622" s="303"/>
      <c r="AX622" s="304"/>
      <c r="AY622" s="302"/>
      <c r="AZ622" s="303"/>
      <c r="BA622" s="303"/>
      <c r="BB622" s="303"/>
      <c r="BC622" s="303"/>
      <c r="BD622" s="303"/>
      <c r="BE622" s="303"/>
      <c r="BF622" s="303"/>
      <c r="BG622" s="303"/>
      <c r="BH622" s="303"/>
      <c r="BI622" s="304"/>
    </row>
    <row r="623" spans="1:61" s="2" customFormat="1" ht="18.75" customHeight="1">
      <c r="A623" s="302"/>
      <c r="B623" s="303"/>
      <c r="C623" s="303"/>
      <c r="D623" s="303"/>
      <c r="E623" s="303"/>
      <c r="F623" s="303"/>
      <c r="G623" s="303"/>
      <c r="H623" s="303"/>
      <c r="I623" s="303"/>
      <c r="J623" s="303"/>
      <c r="K623" s="303"/>
      <c r="L623" s="303"/>
      <c r="M623" s="303"/>
      <c r="N623" s="303"/>
      <c r="O623" s="303"/>
      <c r="P623" s="303"/>
      <c r="Q623" s="304"/>
      <c r="R623" s="302"/>
      <c r="S623" s="303"/>
      <c r="T623" s="303"/>
      <c r="U623" s="303"/>
      <c r="V623" s="303"/>
      <c r="W623" s="303"/>
      <c r="X623" s="303"/>
      <c r="Y623" s="303"/>
      <c r="Z623" s="303"/>
      <c r="AA623" s="303"/>
      <c r="AB623" s="303"/>
      <c r="AC623" s="303"/>
      <c r="AD623" s="303"/>
      <c r="AE623" s="303"/>
      <c r="AF623" s="303"/>
      <c r="AG623" s="303"/>
      <c r="AH623" s="303"/>
      <c r="AI623" s="303"/>
      <c r="AJ623" s="303"/>
      <c r="AK623" s="303"/>
      <c r="AL623" s="303"/>
      <c r="AM623" s="303"/>
      <c r="AN623" s="303"/>
      <c r="AO623" s="303"/>
      <c r="AP623" s="303"/>
      <c r="AQ623" s="303"/>
      <c r="AR623" s="303"/>
      <c r="AS623" s="303"/>
      <c r="AT623" s="303"/>
      <c r="AU623" s="303"/>
      <c r="AV623" s="303"/>
      <c r="AW623" s="303"/>
      <c r="AX623" s="304"/>
      <c r="AY623" s="302"/>
      <c r="AZ623" s="303"/>
      <c r="BA623" s="303"/>
      <c r="BB623" s="303"/>
      <c r="BC623" s="303"/>
      <c r="BD623" s="303"/>
      <c r="BE623" s="303"/>
      <c r="BF623" s="303"/>
      <c r="BG623" s="303"/>
      <c r="BH623" s="303"/>
      <c r="BI623" s="304"/>
    </row>
    <row r="624" spans="1:61" s="2" customFormat="1" ht="18.75" customHeight="1">
      <c r="A624" s="105"/>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c r="AL624" s="106"/>
      <c r="AM624" s="106"/>
      <c r="AN624" s="106"/>
      <c r="AO624" s="106"/>
      <c r="AP624" s="106"/>
      <c r="AQ624" s="106"/>
      <c r="AR624" s="106"/>
      <c r="AS624" s="106"/>
      <c r="AT624" s="106"/>
      <c r="AU624" s="106"/>
      <c r="AV624" s="106"/>
      <c r="AW624" s="106"/>
      <c r="AX624" s="106"/>
      <c r="AY624" s="95"/>
      <c r="AZ624" s="95"/>
      <c r="BA624" s="95"/>
      <c r="BB624" s="95"/>
      <c r="BC624" s="95"/>
      <c r="BD624" s="95"/>
      <c r="BE624" s="95"/>
      <c r="BF624" s="95"/>
      <c r="BG624" s="95"/>
      <c r="BH624" s="95"/>
      <c r="BI624" s="96"/>
    </row>
    <row r="625" spans="1:61" s="2" customFormat="1" ht="18.75" customHeight="1">
      <c r="A625" s="588" t="s">
        <v>474</v>
      </c>
      <c r="B625" s="589"/>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589"/>
      <c r="AL625" s="589"/>
      <c r="AM625" s="589"/>
      <c r="AN625" s="589"/>
      <c r="AO625" s="589"/>
      <c r="AP625" s="589"/>
      <c r="AQ625" s="589"/>
      <c r="AR625" s="589"/>
      <c r="AS625" s="589"/>
      <c r="AT625" s="589"/>
      <c r="AU625" s="589"/>
      <c r="AV625" s="589"/>
      <c r="AW625" s="589"/>
      <c r="AX625" s="589"/>
      <c r="AY625" s="589"/>
      <c r="AZ625" s="589"/>
      <c r="BA625" s="589"/>
      <c r="BB625" s="589"/>
      <c r="BC625" s="589"/>
      <c r="BD625" s="589"/>
      <c r="BE625" s="589"/>
      <c r="BF625" s="589"/>
      <c r="BG625" s="589"/>
      <c r="BH625" s="589"/>
      <c r="BI625" s="590"/>
    </row>
    <row r="626" spans="1:61" s="2" customFormat="1" ht="18.75" customHeight="1">
      <c r="A626" s="591"/>
      <c r="B626" s="592"/>
      <c r="C626" s="592"/>
      <c r="D626" s="592"/>
      <c r="E626" s="592"/>
      <c r="F626" s="592"/>
      <c r="G626" s="592"/>
      <c r="H626" s="592"/>
      <c r="I626" s="592"/>
      <c r="J626" s="592"/>
      <c r="K626" s="592"/>
      <c r="L626" s="592"/>
      <c r="M626" s="592"/>
      <c r="N626" s="592"/>
      <c r="O626" s="592"/>
      <c r="P626" s="592"/>
      <c r="Q626" s="592"/>
      <c r="R626" s="592"/>
      <c r="S626" s="592"/>
      <c r="T626" s="592"/>
      <c r="U626" s="592"/>
      <c r="V626" s="592"/>
      <c r="W626" s="592"/>
      <c r="X626" s="592"/>
      <c r="Y626" s="592"/>
      <c r="Z626" s="592"/>
      <c r="AA626" s="592"/>
      <c r="AB626" s="592"/>
      <c r="AC626" s="592"/>
      <c r="AD626" s="592"/>
      <c r="AE626" s="592"/>
      <c r="AF626" s="592"/>
      <c r="AG626" s="592"/>
      <c r="AH626" s="592"/>
      <c r="AI626" s="592"/>
      <c r="AJ626" s="592"/>
      <c r="AK626" s="592"/>
      <c r="AL626" s="592"/>
      <c r="AM626" s="592"/>
      <c r="AN626" s="592"/>
      <c r="AO626" s="592"/>
      <c r="AP626" s="592"/>
      <c r="AQ626" s="592"/>
      <c r="AR626" s="592"/>
      <c r="AS626" s="592"/>
      <c r="AT626" s="592"/>
      <c r="AU626" s="592"/>
      <c r="AV626" s="592"/>
      <c r="AW626" s="592"/>
      <c r="AX626" s="592"/>
      <c r="AY626" s="592"/>
      <c r="AZ626" s="592"/>
      <c r="BA626" s="592"/>
      <c r="BB626" s="592"/>
      <c r="BC626" s="592"/>
      <c r="BD626" s="592"/>
      <c r="BE626" s="592"/>
      <c r="BF626" s="592"/>
      <c r="BG626" s="592"/>
      <c r="BH626" s="592"/>
      <c r="BI626" s="593"/>
    </row>
    <row r="627" spans="1:61" s="2" customFormat="1" ht="15.75" customHeight="1">
      <c r="A627" s="591"/>
      <c r="B627" s="592"/>
      <c r="C627" s="592"/>
      <c r="D627" s="592"/>
      <c r="E627" s="592"/>
      <c r="F627" s="592"/>
      <c r="G627" s="592"/>
      <c r="H627" s="592"/>
      <c r="I627" s="592"/>
      <c r="J627" s="592"/>
      <c r="K627" s="592"/>
      <c r="L627" s="592"/>
      <c r="M627" s="592"/>
      <c r="N627" s="592"/>
      <c r="O627" s="592"/>
      <c r="P627" s="592"/>
      <c r="Q627" s="592"/>
      <c r="R627" s="592"/>
      <c r="S627" s="592"/>
      <c r="T627" s="592"/>
      <c r="U627" s="592"/>
      <c r="V627" s="592"/>
      <c r="W627" s="592"/>
      <c r="X627" s="592"/>
      <c r="Y627" s="592"/>
      <c r="Z627" s="592"/>
      <c r="AA627" s="592"/>
      <c r="AB627" s="592"/>
      <c r="AC627" s="592"/>
      <c r="AD627" s="592"/>
      <c r="AE627" s="592"/>
      <c r="AF627" s="592"/>
      <c r="AG627" s="592"/>
      <c r="AH627" s="592"/>
      <c r="AI627" s="592"/>
      <c r="AJ627" s="592"/>
      <c r="AK627" s="592"/>
      <c r="AL627" s="592"/>
      <c r="AM627" s="592"/>
      <c r="AN627" s="592"/>
      <c r="AO627" s="592"/>
      <c r="AP627" s="592"/>
      <c r="AQ627" s="592"/>
      <c r="AR627" s="592"/>
      <c r="AS627" s="592"/>
      <c r="AT627" s="592"/>
      <c r="AU627" s="592"/>
      <c r="AV627" s="592"/>
      <c r="AW627" s="592"/>
      <c r="AX627" s="592"/>
      <c r="AY627" s="592"/>
      <c r="AZ627" s="592"/>
      <c r="BA627" s="592"/>
      <c r="BB627" s="592"/>
      <c r="BC627" s="592"/>
      <c r="BD627" s="592"/>
      <c r="BE627" s="592"/>
      <c r="BF627" s="592"/>
      <c r="BG627" s="592"/>
      <c r="BH627" s="592"/>
      <c r="BI627" s="593"/>
    </row>
    <row r="628" spans="1:61" s="2" customFormat="1" ht="15.75" customHeight="1">
      <c r="A628" s="591"/>
      <c r="B628" s="592"/>
      <c r="C628" s="592"/>
      <c r="D628" s="592"/>
      <c r="E628" s="592"/>
      <c r="F628" s="592"/>
      <c r="G628" s="592"/>
      <c r="H628" s="592"/>
      <c r="I628" s="592"/>
      <c r="J628" s="592"/>
      <c r="K628" s="592"/>
      <c r="L628" s="592"/>
      <c r="M628" s="592"/>
      <c r="N628" s="592"/>
      <c r="O628" s="592"/>
      <c r="P628" s="592"/>
      <c r="Q628" s="592"/>
      <c r="R628" s="592"/>
      <c r="S628" s="592"/>
      <c r="T628" s="592"/>
      <c r="U628" s="592"/>
      <c r="V628" s="592"/>
      <c r="W628" s="592"/>
      <c r="X628" s="592"/>
      <c r="Y628" s="592"/>
      <c r="Z628" s="592"/>
      <c r="AA628" s="592"/>
      <c r="AB628" s="592"/>
      <c r="AC628" s="592"/>
      <c r="AD628" s="592"/>
      <c r="AE628" s="592"/>
      <c r="AF628" s="592"/>
      <c r="AG628" s="592"/>
      <c r="AH628" s="592"/>
      <c r="AI628" s="592"/>
      <c r="AJ628" s="592"/>
      <c r="AK628" s="592"/>
      <c r="AL628" s="592"/>
      <c r="AM628" s="592"/>
      <c r="AN628" s="592"/>
      <c r="AO628" s="592"/>
      <c r="AP628" s="592"/>
      <c r="AQ628" s="592"/>
      <c r="AR628" s="592"/>
      <c r="AS628" s="592"/>
      <c r="AT628" s="592"/>
      <c r="AU628" s="592"/>
      <c r="AV628" s="592"/>
      <c r="AW628" s="592"/>
      <c r="AX628" s="592"/>
      <c r="AY628" s="592"/>
      <c r="AZ628" s="592"/>
      <c r="BA628" s="592"/>
      <c r="BB628" s="592"/>
      <c r="BC628" s="592"/>
      <c r="BD628" s="592"/>
      <c r="BE628" s="592"/>
      <c r="BF628" s="592"/>
      <c r="BG628" s="592"/>
      <c r="BH628" s="592"/>
      <c r="BI628" s="593"/>
    </row>
    <row r="629" spans="1:61" s="2" customFormat="1" ht="15.75" customHeight="1">
      <c r="A629" s="591"/>
      <c r="B629" s="592"/>
      <c r="C629" s="592"/>
      <c r="D629" s="592"/>
      <c r="E629" s="592"/>
      <c r="F629" s="592"/>
      <c r="G629" s="592"/>
      <c r="H629" s="592"/>
      <c r="I629" s="592"/>
      <c r="J629" s="592"/>
      <c r="K629" s="592"/>
      <c r="L629" s="592"/>
      <c r="M629" s="592"/>
      <c r="N629" s="592"/>
      <c r="O629" s="592"/>
      <c r="P629" s="592"/>
      <c r="Q629" s="592"/>
      <c r="R629" s="592"/>
      <c r="S629" s="592"/>
      <c r="T629" s="592"/>
      <c r="U629" s="592"/>
      <c r="V629" s="592"/>
      <c r="W629" s="592"/>
      <c r="X629" s="592"/>
      <c r="Y629" s="592"/>
      <c r="Z629" s="592"/>
      <c r="AA629" s="592"/>
      <c r="AB629" s="592"/>
      <c r="AC629" s="592"/>
      <c r="AD629" s="592"/>
      <c r="AE629" s="592"/>
      <c r="AF629" s="592"/>
      <c r="AG629" s="592"/>
      <c r="AH629" s="592"/>
      <c r="AI629" s="592"/>
      <c r="AJ629" s="592"/>
      <c r="AK629" s="592"/>
      <c r="AL629" s="592"/>
      <c r="AM629" s="592"/>
      <c r="AN629" s="592"/>
      <c r="AO629" s="592"/>
      <c r="AP629" s="592"/>
      <c r="AQ629" s="592"/>
      <c r="AR629" s="592"/>
      <c r="AS629" s="592"/>
      <c r="AT629" s="592"/>
      <c r="AU629" s="592"/>
      <c r="AV629" s="592"/>
      <c r="AW629" s="592"/>
      <c r="AX629" s="592"/>
      <c r="AY629" s="592"/>
      <c r="AZ629" s="592"/>
      <c r="BA629" s="592"/>
      <c r="BB629" s="592"/>
      <c r="BC629" s="592"/>
      <c r="BD629" s="592"/>
      <c r="BE629" s="592"/>
      <c r="BF629" s="592"/>
      <c r="BG629" s="592"/>
      <c r="BH629" s="592"/>
      <c r="BI629" s="593"/>
    </row>
    <row r="630" spans="1:61" s="2" customFormat="1" ht="295.5" customHeight="1">
      <c r="A630" s="594"/>
      <c r="B630" s="595"/>
      <c r="C630" s="595"/>
      <c r="D630" s="595"/>
      <c r="E630" s="595"/>
      <c r="F630" s="595"/>
      <c r="G630" s="595"/>
      <c r="H630" s="595"/>
      <c r="I630" s="595"/>
      <c r="J630" s="595"/>
      <c r="K630" s="595"/>
      <c r="L630" s="595"/>
      <c r="M630" s="595"/>
      <c r="N630" s="595"/>
      <c r="O630" s="595"/>
      <c r="P630" s="595"/>
      <c r="Q630" s="595"/>
      <c r="R630" s="595"/>
      <c r="S630" s="595"/>
      <c r="T630" s="595"/>
      <c r="U630" s="595"/>
      <c r="V630" s="595"/>
      <c r="W630" s="595"/>
      <c r="X630" s="595"/>
      <c r="Y630" s="595"/>
      <c r="Z630" s="595"/>
      <c r="AA630" s="595"/>
      <c r="AB630" s="595"/>
      <c r="AC630" s="595"/>
      <c r="AD630" s="595"/>
      <c r="AE630" s="595"/>
      <c r="AF630" s="595"/>
      <c r="AG630" s="595"/>
      <c r="AH630" s="595"/>
      <c r="AI630" s="595"/>
      <c r="AJ630" s="595"/>
      <c r="AK630" s="595"/>
      <c r="AL630" s="595"/>
      <c r="AM630" s="595"/>
      <c r="AN630" s="595"/>
      <c r="AO630" s="595"/>
      <c r="AP630" s="595"/>
      <c r="AQ630" s="595"/>
      <c r="AR630" s="595"/>
      <c r="AS630" s="595"/>
      <c r="AT630" s="595"/>
      <c r="AU630" s="595"/>
      <c r="AV630" s="595"/>
      <c r="AW630" s="595"/>
      <c r="AX630" s="595"/>
      <c r="AY630" s="595"/>
      <c r="AZ630" s="595"/>
      <c r="BA630" s="595"/>
      <c r="BB630" s="595"/>
      <c r="BC630" s="595"/>
      <c r="BD630" s="595"/>
      <c r="BE630" s="595"/>
      <c r="BF630" s="595"/>
      <c r="BG630" s="595"/>
      <c r="BH630" s="595"/>
      <c r="BI630" s="596"/>
    </row>
    <row r="631" spans="1:61" s="2" customFormat="1" ht="54" customHeight="1">
      <c r="A631" s="313" t="s">
        <v>488</v>
      </c>
      <c r="B631" s="314"/>
      <c r="C631" s="314"/>
      <c r="D631" s="314"/>
      <c r="E631" s="314"/>
      <c r="F631" s="314"/>
      <c r="G631" s="314"/>
      <c r="H631" s="314"/>
      <c r="I631" s="314"/>
      <c r="J631" s="314"/>
      <c r="K631" s="314"/>
      <c r="L631" s="314"/>
      <c r="M631" s="314"/>
      <c r="N631" s="314"/>
      <c r="O631" s="314"/>
      <c r="P631" s="314"/>
      <c r="Q631" s="314"/>
      <c r="R631" s="314"/>
      <c r="S631" s="314"/>
      <c r="T631" s="314"/>
      <c r="U631" s="314"/>
      <c r="V631" s="314"/>
      <c r="W631" s="314"/>
      <c r="X631" s="314"/>
      <c r="Y631" s="314"/>
      <c r="Z631" s="314"/>
      <c r="AA631" s="314"/>
      <c r="AB631" s="314"/>
      <c r="AC631" s="314"/>
      <c r="AD631" s="314"/>
      <c r="AE631" s="314"/>
      <c r="AF631" s="314"/>
      <c r="AG631" s="314"/>
      <c r="AH631" s="314"/>
      <c r="AI631" s="314"/>
      <c r="AJ631" s="314"/>
      <c r="AK631" s="314"/>
      <c r="AL631" s="314"/>
      <c r="AM631" s="314"/>
      <c r="AN631" s="314"/>
      <c r="AO631" s="314"/>
      <c r="AP631" s="314"/>
      <c r="AQ631" s="314"/>
      <c r="AR631" s="314"/>
      <c r="AS631" s="314"/>
      <c r="AT631" s="314"/>
      <c r="AU631" s="314"/>
      <c r="AV631" s="314"/>
      <c r="AW631" s="314"/>
      <c r="AX631" s="314"/>
      <c r="AY631" s="314"/>
      <c r="AZ631" s="314"/>
      <c r="BA631" s="314"/>
      <c r="BB631" s="314"/>
      <c r="BC631" s="314"/>
      <c r="BD631" s="314"/>
      <c r="BE631" s="314"/>
      <c r="BF631" s="314"/>
      <c r="BG631" s="314"/>
      <c r="BH631" s="314"/>
      <c r="BI631" s="315"/>
    </row>
    <row r="632" spans="1:61" s="2" customFormat="1" ht="31.5" customHeight="1">
      <c r="A632" s="293" t="s">
        <v>489</v>
      </c>
      <c r="B632" s="294"/>
      <c r="C632" s="294"/>
      <c r="D632" s="294"/>
      <c r="E632" s="294"/>
      <c r="F632" s="294"/>
      <c r="G632" s="294"/>
      <c r="H632" s="294"/>
      <c r="I632" s="294"/>
      <c r="J632" s="294"/>
      <c r="K632" s="294"/>
      <c r="L632" s="294"/>
      <c r="M632" s="294"/>
      <c r="N632" s="294"/>
      <c r="O632" s="294"/>
      <c r="P632" s="294"/>
      <c r="Q632" s="294"/>
      <c r="R632" s="294"/>
      <c r="S632" s="294"/>
      <c r="T632" s="294"/>
      <c r="U632" s="294"/>
      <c r="V632" s="294"/>
      <c r="W632" s="294"/>
      <c r="X632" s="294"/>
      <c r="Y632" s="294"/>
      <c r="Z632" s="294"/>
      <c r="AA632" s="294"/>
      <c r="AB632" s="294"/>
      <c r="AC632" s="294"/>
      <c r="AD632" s="294"/>
      <c r="AE632" s="294"/>
      <c r="AF632" s="294"/>
      <c r="AG632" s="294"/>
      <c r="AH632" s="294"/>
      <c r="AI632" s="294"/>
      <c r="AJ632" s="294"/>
      <c r="AK632" s="294"/>
      <c r="AL632" s="294"/>
      <c r="AM632" s="294"/>
      <c r="AN632" s="294"/>
      <c r="AO632" s="294"/>
      <c r="AP632" s="294"/>
      <c r="AQ632" s="294"/>
      <c r="AR632" s="294"/>
      <c r="AS632" s="294"/>
      <c r="AT632" s="294"/>
      <c r="AU632" s="294"/>
      <c r="AV632" s="294"/>
      <c r="AW632" s="294"/>
      <c r="AX632" s="295"/>
      <c r="AY632" s="296"/>
      <c r="AZ632" s="297"/>
      <c r="BA632" s="297"/>
      <c r="BB632" s="297"/>
      <c r="BC632" s="297"/>
      <c r="BD632" s="297"/>
      <c r="BE632" s="297"/>
      <c r="BF632" s="297"/>
      <c r="BG632" s="297"/>
      <c r="BH632" s="297"/>
      <c r="BI632" s="298"/>
    </row>
    <row r="633" spans="1:61" s="2" customFormat="1" ht="31.5" customHeight="1">
      <c r="A633" s="293" t="s">
        <v>490</v>
      </c>
      <c r="B633" s="294"/>
      <c r="C633" s="294"/>
      <c r="D633" s="294"/>
      <c r="E633" s="294"/>
      <c r="F633" s="294"/>
      <c r="G633" s="294"/>
      <c r="H633" s="294"/>
      <c r="I633" s="294"/>
      <c r="J633" s="294"/>
      <c r="K633" s="294"/>
      <c r="L633" s="294"/>
      <c r="M633" s="294"/>
      <c r="N633" s="294"/>
      <c r="O633" s="294"/>
      <c r="P633" s="294"/>
      <c r="Q633" s="294"/>
      <c r="R633" s="294"/>
      <c r="S633" s="294"/>
      <c r="T633" s="294"/>
      <c r="U633" s="294"/>
      <c r="V633" s="294"/>
      <c r="W633" s="294"/>
      <c r="X633" s="294"/>
      <c r="Y633" s="294"/>
      <c r="Z633" s="294"/>
      <c r="AA633" s="294"/>
      <c r="AB633" s="294"/>
      <c r="AC633" s="294"/>
      <c r="AD633" s="294"/>
      <c r="AE633" s="294"/>
      <c r="AF633" s="294"/>
      <c r="AG633" s="294"/>
      <c r="AH633" s="294"/>
      <c r="AI633" s="294"/>
      <c r="AJ633" s="294"/>
      <c r="AK633" s="294"/>
      <c r="AL633" s="294"/>
      <c r="AM633" s="294"/>
      <c r="AN633" s="294"/>
      <c r="AO633" s="294"/>
      <c r="AP633" s="294"/>
      <c r="AQ633" s="294"/>
      <c r="AR633" s="294"/>
      <c r="AS633" s="294"/>
      <c r="AT633" s="294"/>
      <c r="AU633" s="294"/>
      <c r="AV633" s="294"/>
      <c r="AW633" s="294"/>
      <c r="AX633" s="295"/>
      <c r="AY633" s="296"/>
      <c r="AZ633" s="297"/>
      <c r="BA633" s="297"/>
      <c r="BB633" s="297"/>
      <c r="BC633" s="297"/>
      <c r="BD633" s="297"/>
      <c r="BE633" s="297"/>
      <c r="BF633" s="297"/>
      <c r="BG633" s="297"/>
      <c r="BH633" s="297"/>
      <c r="BI633" s="298"/>
    </row>
    <row r="634" spans="1:61" s="2" customFormat="1" ht="31.5" customHeight="1">
      <c r="A634" s="293" t="s">
        <v>491</v>
      </c>
      <c r="B634" s="294"/>
      <c r="C634" s="294"/>
      <c r="D634" s="294"/>
      <c r="E634" s="294"/>
      <c r="F634" s="294"/>
      <c r="G634" s="294"/>
      <c r="H634" s="294"/>
      <c r="I634" s="294"/>
      <c r="J634" s="294"/>
      <c r="K634" s="294"/>
      <c r="L634" s="294"/>
      <c r="M634" s="294"/>
      <c r="N634" s="294"/>
      <c r="O634" s="294"/>
      <c r="P634" s="294"/>
      <c r="Q634" s="294"/>
      <c r="R634" s="294"/>
      <c r="S634" s="294"/>
      <c r="T634" s="294"/>
      <c r="U634" s="294"/>
      <c r="V634" s="294"/>
      <c r="W634" s="294"/>
      <c r="X634" s="294"/>
      <c r="Y634" s="294"/>
      <c r="Z634" s="294"/>
      <c r="AA634" s="294"/>
      <c r="AB634" s="294"/>
      <c r="AC634" s="294"/>
      <c r="AD634" s="294"/>
      <c r="AE634" s="294"/>
      <c r="AF634" s="294"/>
      <c r="AG634" s="294"/>
      <c r="AH634" s="294"/>
      <c r="AI634" s="294"/>
      <c r="AJ634" s="294"/>
      <c r="AK634" s="294"/>
      <c r="AL634" s="294"/>
      <c r="AM634" s="294"/>
      <c r="AN634" s="294"/>
      <c r="AO634" s="294"/>
      <c r="AP634" s="294"/>
      <c r="AQ634" s="294"/>
      <c r="AR634" s="294"/>
      <c r="AS634" s="294"/>
      <c r="AT634" s="294"/>
      <c r="AU634" s="294"/>
      <c r="AV634" s="294"/>
      <c r="AW634" s="294"/>
      <c r="AX634" s="295"/>
      <c r="AY634" s="296"/>
      <c r="AZ634" s="297"/>
      <c r="BA634" s="297"/>
      <c r="BB634" s="297"/>
      <c r="BC634" s="297"/>
      <c r="BD634" s="297"/>
      <c r="BE634" s="297"/>
      <c r="BF634" s="297"/>
      <c r="BG634" s="297"/>
      <c r="BH634" s="297"/>
      <c r="BI634" s="298"/>
    </row>
    <row r="635" spans="1:61" s="2" customFormat="1" ht="31.5" customHeight="1">
      <c r="A635" s="293" t="s">
        <v>492</v>
      </c>
      <c r="B635" s="294"/>
      <c r="C635" s="294"/>
      <c r="D635" s="294"/>
      <c r="E635" s="294"/>
      <c r="F635" s="294"/>
      <c r="G635" s="294"/>
      <c r="H635" s="294"/>
      <c r="I635" s="294"/>
      <c r="J635" s="294"/>
      <c r="K635" s="294"/>
      <c r="L635" s="294"/>
      <c r="M635" s="294"/>
      <c r="N635" s="294"/>
      <c r="O635" s="294"/>
      <c r="P635" s="294"/>
      <c r="Q635" s="294"/>
      <c r="R635" s="294"/>
      <c r="S635" s="294"/>
      <c r="T635" s="294"/>
      <c r="U635" s="294"/>
      <c r="V635" s="294"/>
      <c r="W635" s="294"/>
      <c r="X635" s="294"/>
      <c r="Y635" s="294"/>
      <c r="Z635" s="294"/>
      <c r="AA635" s="294"/>
      <c r="AB635" s="294"/>
      <c r="AC635" s="294"/>
      <c r="AD635" s="294"/>
      <c r="AE635" s="294"/>
      <c r="AF635" s="294"/>
      <c r="AG635" s="294"/>
      <c r="AH635" s="294"/>
      <c r="AI635" s="294"/>
      <c r="AJ635" s="294"/>
      <c r="AK635" s="294"/>
      <c r="AL635" s="294"/>
      <c r="AM635" s="294"/>
      <c r="AN635" s="294"/>
      <c r="AO635" s="294"/>
      <c r="AP635" s="294"/>
      <c r="AQ635" s="294"/>
      <c r="AR635" s="294"/>
      <c r="AS635" s="294"/>
      <c r="AT635" s="294"/>
      <c r="AU635" s="294"/>
      <c r="AV635" s="294"/>
      <c r="AW635" s="294"/>
      <c r="AX635" s="295"/>
      <c r="AY635" s="296"/>
      <c r="AZ635" s="297"/>
      <c r="BA635" s="297"/>
      <c r="BB635" s="297"/>
      <c r="BC635" s="297"/>
      <c r="BD635" s="297"/>
      <c r="BE635" s="297"/>
      <c r="BF635" s="297"/>
      <c r="BG635" s="297"/>
      <c r="BH635" s="297"/>
      <c r="BI635" s="298"/>
    </row>
    <row r="636" spans="1:61" s="2" customFormat="1" ht="34.5" customHeight="1">
      <c r="A636" s="236"/>
      <c r="B636" s="234"/>
      <c r="C636" s="234"/>
      <c r="D636" s="234"/>
      <c r="E636" s="234"/>
      <c r="F636" s="234"/>
      <c r="G636" s="234"/>
      <c r="H636" s="234"/>
      <c r="I636" s="234"/>
      <c r="J636" s="234"/>
      <c r="K636" s="234"/>
      <c r="L636" s="234"/>
      <c r="M636" s="234"/>
      <c r="N636" s="234"/>
      <c r="O636" s="234"/>
      <c r="P636" s="234"/>
      <c r="Q636" s="234"/>
      <c r="R636" s="234"/>
      <c r="S636" s="234"/>
      <c r="T636" s="234"/>
      <c r="U636" s="234"/>
      <c r="V636" s="234"/>
      <c r="W636" s="234"/>
      <c r="X636" s="234"/>
      <c r="Y636" s="234"/>
      <c r="Z636" s="234"/>
      <c r="AA636" s="234"/>
      <c r="AB636" s="234"/>
      <c r="AC636" s="234"/>
      <c r="AD636" s="234"/>
      <c r="AE636" s="234"/>
      <c r="AF636" s="234"/>
      <c r="AG636" s="234"/>
      <c r="AH636" s="234"/>
      <c r="AI636" s="234"/>
      <c r="AJ636" s="234"/>
      <c r="AK636" s="234"/>
      <c r="AL636" s="234"/>
      <c r="AM636" s="234"/>
      <c r="AN636" s="234"/>
      <c r="AO636" s="234"/>
      <c r="AP636" s="234"/>
      <c r="AQ636" s="234"/>
      <c r="AR636" s="234"/>
      <c r="AS636" s="234"/>
      <c r="AT636" s="234"/>
      <c r="AU636" s="234"/>
      <c r="AV636" s="234"/>
      <c r="AW636" s="234"/>
      <c r="AX636" s="234"/>
      <c r="AY636" s="234"/>
      <c r="AZ636" s="234"/>
      <c r="BA636" s="234"/>
      <c r="BB636" s="234"/>
      <c r="BC636" s="234"/>
      <c r="BD636" s="234"/>
      <c r="BE636" s="234"/>
      <c r="BF636" s="234"/>
      <c r="BG636" s="234"/>
      <c r="BH636" s="234"/>
      <c r="BI636" s="235"/>
    </row>
    <row r="637" spans="1:61" s="2" customFormat="1" ht="70.5" customHeight="1">
      <c r="A637" s="299" t="s">
        <v>493</v>
      </c>
      <c r="B637" s="300"/>
      <c r="C637" s="300"/>
      <c r="D637" s="300"/>
      <c r="E637" s="300"/>
      <c r="F637" s="300"/>
      <c r="G637" s="300"/>
      <c r="H637" s="300"/>
      <c r="I637" s="300"/>
      <c r="J637" s="300"/>
      <c r="K637" s="300"/>
      <c r="L637" s="300"/>
      <c r="M637" s="300"/>
      <c r="N637" s="300"/>
      <c r="O637" s="300"/>
      <c r="P637" s="300"/>
      <c r="Q637" s="300"/>
      <c r="R637" s="300"/>
      <c r="S637" s="300"/>
      <c r="T637" s="300"/>
      <c r="U637" s="300"/>
      <c r="V637" s="300"/>
      <c r="W637" s="300"/>
      <c r="X637" s="300"/>
      <c r="Y637" s="300"/>
      <c r="Z637" s="300"/>
      <c r="AA637" s="300"/>
      <c r="AB637" s="300"/>
      <c r="AC637" s="300"/>
      <c r="AD637" s="300"/>
      <c r="AE637" s="300"/>
      <c r="AF637" s="300"/>
      <c r="AG637" s="300"/>
      <c r="AH637" s="300"/>
      <c r="AI637" s="300"/>
      <c r="AJ637" s="300"/>
      <c r="AK637" s="300"/>
      <c r="AL637" s="300"/>
      <c r="AM637" s="300"/>
      <c r="AN637" s="300"/>
      <c r="AO637" s="300"/>
      <c r="AP637" s="300"/>
      <c r="AQ637" s="300"/>
      <c r="AR637" s="300"/>
      <c r="AS637" s="300"/>
      <c r="AT637" s="300"/>
      <c r="AU637" s="300"/>
      <c r="AV637" s="300"/>
      <c r="AW637" s="300"/>
      <c r="AX637" s="300"/>
      <c r="AY637" s="300"/>
      <c r="AZ637" s="300"/>
      <c r="BA637" s="300"/>
      <c r="BB637" s="300"/>
      <c r="BC637" s="300"/>
      <c r="BD637" s="300"/>
      <c r="BE637" s="300"/>
      <c r="BF637" s="300"/>
      <c r="BG637" s="300"/>
      <c r="BH637" s="300"/>
      <c r="BI637" s="301"/>
    </row>
    <row r="638" spans="1:61" s="2" customFormat="1" ht="38.25" customHeight="1">
      <c r="A638" s="237"/>
      <c r="B638" s="238"/>
      <c r="C638" s="238"/>
      <c r="D638" s="238"/>
      <c r="E638" s="238"/>
      <c r="F638" s="238"/>
      <c r="G638" s="238"/>
      <c r="H638" s="238"/>
      <c r="I638" s="238"/>
      <c r="J638" s="238"/>
      <c r="K638" s="238"/>
      <c r="L638" s="238"/>
      <c r="M638" s="238"/>
      <c r="N638" s="238"/>
      <c r="O638" s="238"/>
      <c r="P638" s="238"/>
      <c r="Q638" s="238"/>
      <c r="R638" s="238"/>
      <c r="S638" s="238"/>
      <c r="T638" s="238"/>
      <c r="U638" s="238"/>
      <c r="V638" s="238"/>
      <c r="W638" s="238"/>
      <c r="X638" s="238"/>
      <c r="Y638" s="238"/>
      <c r="Z638" s="238"/>
      <c r="AA638" s="238"/>
      <c r="AB638" s="238"/>
      <c r="AC638" s="238"/>
      <c r="AD638" s="238"/>
      <c r="AE638" s="238"/>
      <c r="AF638" s="238"/>
      <c r="AG638" s="238"/>
      <c r="AH638" s="238"/>
      <c r="AI638" s="238"/>
      <c r="AJ638" s="238"/>
      <c r="AK638" s="238"/>
      <c r="AL638" s="238"/>
      <c r="AM638" s="238"/>
      <c r="AN638" s="238"/>
      <c r="AO638" s="238"/>
      <c r="AP638" s="238"/>
      <c r="AQ638" s="238"/>
      <c r="AR638" s="238"/>
      <c r="AS638" s="238"/>
      <c r="AT638" s="238"/>
      <c r="AU638" s="238"/>
      <c r="AV638" s="238"/>
      <c r="AW638" s="238"/>
      <c r="AX638" s="238"/>
      <c r="AY638" s="238"/>
      <c r="AZ638" s="238"/>
      <c r="BA638" s="238"/>
      <c r="BB638" s="238"/>
      <c r="BC638" s="238"/>
      <c r="BD638" s="238"/>
      <c r="BE638" s="238"/>
      <c r="BF638" s="238"/>
      <c r="BG638" s="238"/>
      <c r="BH638" s="238"/>
      <c r="BI638" s="239"/>
    </row>
    <row r="639" spans="1:62" s="2" customFormat="1" ht="15.75" customHeight="1">
      <c r="A639" s="587"/>
      <c r="B639" s="587"/>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7"/>
      <c r="AL639" s="587"/>
      <c r="AM639" s="587"/>
      <c r="AN639" s="587"/>
      <c r="AO639" s="587"/>
      <c r="AP639" s="587"/>
      <c r="AQ639" s="587"/>
      <c r="AR639" s="587"/>
      <c r="AS639" s="587"/>
      <c r="AT639" s="587"/>
      <c r="AU639" s="587"/>
      <c r="AV639" s="587"/>
      <c r="AW639" s="587"/>
      <c r="AX639" s="587"/>
      <c r="AY639" s="587"/>
      <c r="AZ639" s="587"/>
      <c r="BA639" s="587"/>
      <c r="BB639" s="587"/>
      <c r="BC639" s="587"/>
      <c r="BD639" s="587"/>
      <c r="BE639" s="587"/>
      <c r="BF639" s="587"/>
      <c r="BG639" s="587"/>
      <c r="BH639" s="587"/>
      <c r="BI639" s="587"/>
      <c r="BJ639" s="11"/>
    </row>
    <row r="640" spans="1:62" s="2" customFormat="1" ht="35.25" customHeight="1">
      <c r="A640" s="467" t="s">
        <v>182</v>
      </c>
      <c r="B640" s="468"/>
      <c r="C640" s="468"/>
      <c r="D640" s="468"/>
      <c r="E640" s="468"/>
      <c r="F640" s="468"/>
      <c r="G640" s="468"/>
      <c r="H640" s="468"/>
      <c r="I640" s="468"/>
      <c r="J640" s="468"/>
      <c r="K640" s="468"/>
      <c r="L640" s="468"/>
      <c r="M640" s="468"/>
      <c r="N640" s="468"/>
      <c r="O640" s="468"/>
      <c r="P640" s="468"/>
      <c r="Q640" s="468"/>
      <c r="R640" s="468"/>
      <c r="S640" s="468"/>
      <c r="T640" s="468"/>
      <c r="U640" s="468"/>
      <c r="V640" s="468"/>
      <c r="W640" s="468"/>
      <c r="X640" s="468"/>
      <c r="Y640" s="468"/>
      <c r="Z640" s="468"/>
      <c r="AA640" s="468"/>
      <c r="AB640" s="468"/>
      <c r="AC640" s="468"/>
      <c r="AD640" s="468"/>
      <c r="AE640" s="468"/>
      <c r="AF640" s="468"/>
      <c r="AG640" s="468"/>
      <c r="AH640" s="468"/>
      <c r="AI640" s="468"/>
      <c r="AJ640" s="468"/>
      <c r="AK640" s="468"/>
      <c r="AL640" s="468"/>
      <c r="AM640" s="468"/>
      <c r="AN640" s="468"/>
      <c r="AO640" s="468"/>
      <c r="AP640" s="468"/>
      <c r="AQ640" s="468"/>
      <c r="AR640" s="468"/>
      <c r="AS640" s="468"/>
      <c r="AT640" s="468"/>
      <c r="AU640" s="468"/>
      <c r="AV640" s="468"/>
      <c r="AW640" s="468"/>
      <c r="AX640" s="468"/>
      <c r="AY640" s="468"/>
      <c r="AZ640" s="468"/>
      <c r="BA640" s="468"/>
      <c r="BB640" s="468"/>
      <c r="BC640" s="468"/>
      <c r="BD640" s="468"/>
      <c r="BE640" s="468"/>
      <c r="BF640" s="468"/>
      <c r="BG640" s="468"/>
      <c r="BH640" s="468"/>
      <c r="BI640" s="469"/>
      <c r="BJ640" s="11"/>
    </row>
    <row r="641" spans="1:62" s="2" customFormat="1" ht="34.5" customHeight="1">
      <c r="A641" s="584" t="s">
        <v>184</v>
      </c>
      <c r="B641" s="585"/>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85"/>
      <c r="AL641" s="585"/>
      <c r="AM641" s="586"/>
      <c r="AN641" s="287"/>
      <c r="AO641" s="288"/>
      <c r="AP641" s="288"/>
      <c r="AQ641" s="288"/>
      <c r="AR641" s="288"/>
      <c r="AS641" s="288"/>
      <c r="AT641" s="288"/>
      <c r="AU641" s="288"/>
      <c r="AV641" s="288"/>
      <c r="AW641" s="288"/>
      <c r="AX641" s="289"/>
      <c r="AY641" s="287" t="s">
        <v>183</v>
      </c>
      <c r="AZ641" s="288"/>
      <c r="BA641" s="288"/>
      <c r="BB641" s="288"/>
      <c r="BC641" s="288"/>
      <c r="BD641" s="288"/>
      <c r="BE641" s="288"/>
      <c r="BF641" s="288"/>
      <c r="BG641" s="288"/>
      <c r="BH641" s="288"/>
      <c r="BI641" s="289"/>
      <c r="BJ641" s="11"/>
    </row>
    <row r="642" spans="1:62" s="2" customFormat="1" ht="32.25" customHeight="1">
      <c r="A642" s="578" t="s">
        <v>501</v>
      </c>
      <c r="B642" s="579"/>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79"/>
      <c r="AL642" s="579"/>
      <c r="AM642" s="580"/>
      <c r="AN642" s="287"/>
      <c r="AO642" s="288"/>
      <c r="AP642" s="288"/>
      <c r="AQ642" s="288"/>
      <c r="AR642" s="288"/>
      <c r="AS642" s="288"/>
      <c r="AT642" s="288"/>
      <c r="AU642" s="288"/>
      <c r="AV642" s="288"/>
      <c r="AW642" s="288"/>
      <c r="AX642" s="289"/>
      <c r="AY642" s="287">
        <v>5</v>
      </c>
      <c r="AZ642" s="288"/>
      <c r="BA642" s="288"/>
      <c r="BB642" s="288"/>
      <c r="BC642" s="288"/>
      <c r="BD642" s="288"/>
      <c r="BE642" s="288"/>
      <c r="BF642" s="288"/>
      <c r="BG642" s="288"/>
      <c r="BH642" s="288"/>
      <c r="BI642" s="289"/>
      <c r="BJ642" s="11"/>
    </row>
    <row r="643" spans="1:62" s="2" customFormat="1" ht="33" customHeight="1">
      <c r="A643" s="578" t="s">
        <v>502</v>
      </c>
      <c r="B643" s="579"/>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79"/>
      <c r="AL643" s="579"/>
      <c r="AM643" s="580"/>
      <c r="AN643" s="287"/>
      <c r="AO643" s="288"/>
      <c r="AP643" s="288"/>
      <c r="AQ643" s="288"/>
      <c r="AR643" s="288"/>
      <c r="AS643" s="288"/>
      <c r="AT643" s="288"/>
      <c r="AU643" s="288"/>
      <c r="AV643" s="288"/>
      <c r="AW643" s="288"/>
      <c r="AX643" s="289"/>
      <c r="AY643" s="287">
        <v>4</v>
      </c>
      <c r="AZ643" s="288"/>
      <c r="BA643" s="288"/>
      <c r="BB643" s="288"/>
      <c r="BC643" s="288"/>
      <c r="BD643" s="288"/>
      <c r="BE643" s="288"/>
      <c r="BF643" s="288"/>
      <c r="BG643" s="288"/>
      <c r="BH643" s="288"/>
      <c r="BI643" s="289"/>
      <c r="BJ643" s="11"/>
    </row>
    <row r="644" spans="1:62" s="2" customFormat="1" ht="30.75" customHeight="1">
      <c r="A644" s="578" t="s">
        <v>503</v>
      </c>
      <c r="B644" s="579"/>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79"/>
      <c r="AL644" s="579"/>
      <c r="AM644" s="580"/>
      <c r="AN644" s="287"/>
      <c r="AO644" s="288"/>
      <c r="AP644" s="288"/>
      <c r="AQ644" s="288"/>
      <c r="AR644" s="288"/>
      <c r="AS644" s="288"/>
      <c r="AT644" s="288"/>
      <c r="AU644" s="288"/>
      <c r="AV644" s="288"/>
      <c r="AW644" s="288"/>
      <c r="AX644" s="289"/>
      <c r="AY644" s="287">
        <v>3</v>
      </c>
      <c r="AZ644" s="288"/>
      <c r="BA644" s="288"/>
      <c r="BB644" s="288"/>
      <c r="BC644" s="288"/>
      <c r="BD644" s="288"/>
      <c r="BE644" s="288"/>
      <c r="BF644" s="288"/>
      <c r="BG644" s="288"/>
      <c r="BH644" s="288"/>
      <c r="BI644" s="289"/>
      <c r="BJ644" s="11"/>
    </row>
    <row r="645" spans="1:62" s="2" customFormat="1" ht="30.75" customHeight="1">
      <c r="A645" s="578" t="s">
        <v>504</v>
      </c>
      <c r="B645" s="579"/>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79"/>
      <c r="AL645" s="579"/>
      <c r="AM645" s="580"/>
      <c r="AN645" s="287"/>
      <c r="AO645" s="288"/>
      <c r="AP645" s="288"/>
      <c r="AQ645" s="288"/>
      <c r="AR645" s="288"/>
      <c r="AS645" s="288"/>
      <c r="AT645" s="288"/>
      <c r="AU645" s="288"/>
      <c r="AV645" s="288"/>
      <c r="AW645" s="288"/>
      <c r="AX645" s="289"/>
      <c r="AY645" s="287">
        <v>2</v>
      </c>
      <c r="AZ645" s="288"/>
      <c r="BA645" s="288"/>
      <c r="BB645" s="288"/>
      <c r="BC645" s="288"/>
      <c r="BD645" s="288"/>
      <c r="BE645" s="288"/>
      <c r="BF645" s="288"/>
      <c r="BG645" s="288"/>
      <c r="BH645" s="288"/>
      <c r="BI645" s="289"/>
      <c r="BJ645" s="11"/>
    </row>
    <row r="646" spans="1:62" s="2" customFormat="1" ht="28.5" customHeight="1">
      <c r="A646" s="578" t="s">
        <v>505</v>
      </c>
      <c r="B646" s="579"/>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79"/>
      <c r="AL646" s="579"/>
      <c r="AM646" s="580"/>
      <c r="AN646" s="287"/>
      <c r="AO646" s="288"/>
      <c r="AP646" s="288"/>
      <c r="AQ646" s="288"/>
      <c r="AR646" s="288"/>
      <c r="AS646" s="288"/>
      <c r="AT646" s="288"/>
      <c r="AU646" s="288"/>
      <c r="AV646" s="288"/>
      <c r="AW646" s="288"/>
      <c r="AX646" s="289"/>
      <c r="AY646" s="287">
        <v>1</v>
      </c>
      <c r="AZ646" s="288"/>
      <c r="BA646" s="288"/>
      <c r="BB646" s="288"/>
      <c r="BC646" s="288"/>
      <c r="BD646" s="288"/>
      <c r="BE646" s="288"/>
      <c r="BF646" s="288"/>
      <c r="BG646" s="288"/>
      <c r="BH646" s="288"/>
      <c r="BI646" s="289"/>
      <c r="BJ646" s="11"/>
    </row>
    <row r="647" spans="1:62" s="2" customFormat="1" ht="15.75" customHeight="1">
      <c r="A647" s="467"/>
      <c r="B647" s="468"/>
      <c r="C647" s="468"/>
      <c r="D647" s="468"/>
      <c r="E647" s="468"/>
      <c r="F647" s="468"/>
      <c r="G647" s="468"/>
      <c r="H647" s="468"/>
      <c r="I647" s="468"/>
      <c r="J647" s="468"/>
      <c r="K647" s="468"/>
      <c r="L647" s="468"/>
      <c r="M647" s="468"/>
      <c r="N647" s="468"/>
      <c r="O647" s="468"/>
      <c r="P647" s="468"/>
      <c r="Q647" s="468"/>
      <c r="R647" s="468"/>
      <c r="S647" s="468"/>
      <c r="T647" s="468"/>
      <c r="U647" s="468"/>
      <c r="V647" s="468"/>
      <c r="W647" s="468"/>
      <c r="X647" s="468"/>
      <c r="Y647" s="468"/>
      <c r="Z647" s="468"/>
      <c r="AA647" s="468"/>
      <c r="AB647" s="468"/>
      <c r="AC647" s="468"/>
      <c r="AD647" s="468"/>
      <c r="AE647" s="468"/>
      <c r="AF647" s="468"/>
      <c r="AG647" s="468"/>
      <c r="AH647" s="468"/>
      <c r="AI647" s="468"/>
      <c r="AJ647" s="468"/>
      <c r="AK647" s="468"/>
      <c r="AL647" s="468"/>
      <c r="AM647" s="468"/>
      <c r="AN647" s="468"/>
      <c r="AO647" s="468"/>
      <c r="AP647" s="468"/>
      <c r="AQ647" s="468"/>
      <c r="AR647" s="468"/>
      <c r="AS647" s="468"/>
      <c r="AT647" s="468"/>
      <c r="AU647" s="468"/>
      <c r="AV647" s="468"/>
      <c r="AW647" s="468"/>
      <c r="AX647" s="468"/>
      <c r="AY647" s="468"/>
      <c r="AZ647" s="468"/>
      <c r="BA647" s="468"/>
      <c r="BB647" s="468"/>
      <c r="BC647" s="468"/>
      <c r="BD647" s="468"/>
      <c r="BE647" s="468"/>
      <c r="BF647" s="468"/>
      <c r="BG647" s="468"/>
      <c r="BH647" s="468"/>
      <c r="BI647" s="469"/>
      <c r="BJ647" s="11"/>
    </row>
    <row r="648" spans="1:62" s="2" customFormat="1" ht="30" customHeight="1">
      <c r="A648" s="584" t="s">
        <v>229</v>
      </c>
      <c r="B648" s="585"/>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85"/>
      <c r="AL648" s="585"/>
      <c r="AM648" s="586"/>
      <c r="AN648" s="170"/>
      <c r="AO648" s="171"/>
      <c r="AP648" s="171"/>
      <c r="AQ648" s="171"/>
      <c r="AR648" s="171"/>
      <c r="AS648" s="171"/>
      <c r="AT648" s="171"/>
      <c r="AU648" s="171"/>
      <c r="AV648" s="171"/>
      <c r="AW648" s="171"/>
      <c r="AX648" s="172"/>
      <c r="AY648" s="287" t="s">
        <v>183</v>
      </c>
      <c r="AZ648" s="288"/>
      <c r="BA648" s="288"/>
      <c r="BB648" s="288"/>
      <c r="BC648" s="288"/>
      <c r="BD648" s="288"/>
      <c r="BE648" s="288"/>
      <c r="BF648" s="288"/>
      <c r="BG648" s="288"/>
      <c r="BH648" s="288"/>
      <c r="BI648" s="289"/>
      <c r="BJ648" s="11"/>
    </row>
    <row r="649" spans="1:62" s="2" customFormat="1" ht="30" customHeight="1">
      <c r="A649" s="578" t="s">
        <v>494</v>
      </c>
      <c r="B649" s="579"/>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79"/>
      <c r="AL649" s="579"/>
      <c r="AM649" s="580"/>
      <c r="AN649" s="287"/>
      <c r="AO649" s="288"/>
      <c r="AP649" s="288"/>
      <c r="AQ649" s="288"/>
      <c r="AR649" s="288"/>
      <c r="AS649" s="288"/>
      <c r="AT649" s="288"/>
      <c r="AU649" s="288"/>
      <c r="AV649" s="288"/>
      <c r="AW649" s="288"/>
      <c r="AX649" s="289"/>
      <c r="AY649" s="287">
        <v>5</v>
      </c>
      <c r="AZ649" s="288"/>
      <c r="BA649" s="288"/>
      <c r="BB649" s="288"/>
      <c r="BC649" s="288"/>
      <c r="BD649" s="288"/>
      <c r="BE649" s="288"/>
      <c r="BF649" s="288"/>
      <c r="BG649" s="288"/>
      <c r="BH649" s="288"/>
      <c r="BI649" s="289"/>
      <c r="BJ649" s="11"/>
    </row>
    <row r="650" spans="1:62" s="2" customFormat="1" ht="27.75" customHeight="1">
      <c r="A650" s="578" t="s">
        <v>495</v>
      </c>
      <c r="B650" s="579"/>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79"/>
      <c r="AL650" s="579"/>
      <c r="AM650" s="580"/>
      <c r="AN650" s="287"/>
      <c r="AO650" s="288"/>
      <c r="AP650" s="288"/>
      <c r="AQ650" s="288"/>
      <c r="AR650" s="288"/>
      <c r="AS650" s="288"/>
      <c r="AT650" s="288"/>
      <c r="AU650" s="288"/>
      <c r="AV650" s="288"/>
      <c r="AW650" s="288"/>
      <c r="AX650" s="289"/>
      <c r="AY650" s="287">
        <v>4</v>
      </c>
      <c r="AZ650" s="288"/>
      <c r="BA650" s="288"/>
      <c r="BB650" s="288"/>
      <c r="BC650" s="288"/>
      <c r="BD650" s="288"/>
      <c r="BE650" s="288"/>
      <c r="BF650" s="288"/>
      <c r="BG650" s="288"/>
      <c r="BH650" s="288"/>
      <c r="BI650" s="289"/>
      <c r="BJ650" s="11"/>
    </row>
    <row r="651" spans="1:62" s="2" customFormat="1" ht="27.75" customHeight="1">
      <c r="A651" s="578" t="s">
        <v>496</v>
      </c>
      <c r="B651" s="579"/>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79"/>
      <c r="AL651" s="579"/>
      <c r="AM651" s="580"/>
      <c r="AN651" s="287"/>
      <c r="AO651" s="288"/>
      <c r="AP651" s="288"/>
      <c r="AQ651" s="288"/>
      <c r="AR651" s="288"/>
      <c r="AS651" s="288"/>
      <c r="AT651" s="288"/>
      <c r="AU651" s="288"/>
      <c r="AV651" s="288"/>
      <c r="AW651" s="288"/>
      <c r="AX651" s="289"/>
      <c r="AY651" s="287">
        <v>2</v>
      </c>
      <c r="AZ651" s="288"/>
      <c r="BA651" s="288"/>
      <c r="BB651" s="288"/>
      <c r="BC651" s="288"/>
      <c r="BD651" s="288"/>
      <c r="BE651" s="288"/>
      <c r="BF651" s="288"/>
      <c r="BG651" s="288"/>
      <c r="BH651" s="288"/>
      <c r="BI651" s="289"/>
      <c r="BJ651" s="11"/>
    </row>
    <row r="652" spans="1:62" s="2" customFormat="1" ht="15.75" customHeight="1">
      <c r="A652" s="467"/>
      <c r="B652" s="468"/>
      <c r="C652" s="468"/>
      <c r="D652" s="468"/>
      <c r="E652" s="468"/>
      <c r="F652" s="468"/>
      <c r="G652" s="468"/>
      <c r="H652" s="468"/>
      <c r="I652" s="468"/>
      <c r="J652" s="468"/>
      <c r="K652" s="468"/>
      <c r="L652" s="468"/>
      <c r="M652" s="468"/>
      <c r="N652" s="468"/>
      <c r="O652" s="468"/>
      <c r="P652" s="468"/>
      <c r="Q652" s="468"/>
      <c r="R652" s="468"/>
      <c r="S652" s="468"/>
      <c r="T652" s="468"/>
      <c r="U652" s="468"/>
      <c r="V652" s="468"/>
      <c r="W652" s="468"/>
      <c r="X652" s="468"/>
      <c r="Y652" s="468"/>
      <c r="Z652" s="468"/>
      <c r="AA652" s="468"/>
      <c r="AB652" s="468"/>
      <c r="AC652" s="468"/>
      <c r="AD652" s="468"/>
      <c r="AE652" s="468"/>
      <c r="AF652" s="468"/>
      <c r="AG652" s="468"/>
      <c r="AH652" s="468"/>
      <c r="AI652" s="468"/>
      <c r="AJ652" s="468"/>
      <c r="AK652" s="468"/>
      <c r="AL652" s="468"/>
      <c r="AM652" s="468"/>
      <c r="AN652" s="468"/>
      <c r="AO652" s="468"/>
      <c r="AP652" s="468"/>
      <c r="AQ652" s="468"/>
      <c r="AR652" s="468"/>
      <c r="AS652" s="468"/>
      <c r="AT652" s="468"/>
      <c r="AU652" s="468"/>
      <c r="AV652" s="468"/>
      <c r="AW652" s="468"/>
      <c r="AX652" s="468"/>
      <c r="AY652" s="468"/>
      <c r="AZ652" s="468"/>
      <c r="BA652" s="468"/>
      <c r="BB652" s="468"/>
      <c r="BC652" s="468"/>
      <c r="BD652" s="468"/>
      <c r="BE652" s="468"/>
      <c r="BF652" s="468"/>
      <c r="BG652" s="468"/>
      <c r="BH652" s="468"/>
      <c r="BI652" s="469"/>
      <c r="BJ652" s="11"/>
    </row>
    <row r="653" spans="1:62" s="2" customFormat="1" ht="33.75" customHeight="1">
      <c r="A653" s="584" t="s">
        <v>230</v>
      </c>
      <c r="B653" s="585"/>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85"/>
      <c r="AL653" s="585"/>
      <c r="AM653" s="586"/>
      <c r="AN653" s="170"/>
      <c r="AO653" s="171"/>
      <c r="AP653" s="171"/>
      <c r="AQ653" s="171"/>
      <c r="AR653" s="171"/>
      <c r="AS653" s="171"/>
      <c r="AT653" s="171"/>
      <c r="AU653" s="171"/>
      <c r="AV653" s="171"/>
      <c r="AW653" s="171"/>
      <c r="AX653" s="172"/>
      <c r="AY653" s="287" t="s">
        <v>183</v>
      </c>
      <c r="AZ653" s="288"/>
      <c r="BA653" s="288"/>
      <c r="BB653" s="288"/>
      <c r="BC653" s="288"/>
      <c r="BD653" s="288"/>
      <c r="BE653" s="288"/>
      <c r="BF653" s="288"/>
      <c r="BG653" s="288"/>
      <c r="BH653" s="288"/>
      <c r="BI653" s="289"/>
      <c r="BJ653" s="11"/>
    </row>
    <row r="654" spans="1:62" s="2" customFormat="1" ht="23.25" customHeight="1">
      <c r="A654" s="287" t="s">
        <v>497</v>
      </c>
      <c r="B654" s="288"/>
      <c r="C654" s="288"/>
      <c r="D654" s="288"/>
      <c r="E654" s="288"/>
      <c r="F654" s="288"/>
      <c r="G654" s="288"/>
      <c r="H654" s="288"/>
      <c r="I654" s="288"/>
      <c r="J654" s="288"/>
      <c r="K654" s="288"/>
      <c r="L654" s="288"/>
      <c r="M654" s="288"/>
      <c r="N654" s="288"/>
      <c r="O654" s="288"/>
      <c r="P654" s="288"/>
      <c r="Q654" s="288"/>
      <c r="R654" s="288"/>
      <c r="S654" s="288"/>
      <c r="T654" s="288"/>
      <c r="U654" s="288"/>
      <c r="V654" s="288"/>
      <c r="W654" s="288"/>
      <c r="X654" s="288"/>
      <c r="Y654" s="288"/>
      <c r="Z654" s="288"/>
      <c r="AA654" s="288"/>
      <c r="AB654" s="288"/>
      <c r="AC654" s="288"/>
      <c r="AD654" s="288"/>
      <c r="AE654" s="288"/>
      <c r="AF654" s="288"/>
      <c r="AG654" s="288"/>
      <c r="AH654" s="288"/>
      <c r="AI654" s="288"/>
      <c r="AJ654" s="288"/>
      <c r="AK654" s="288"/>
      <c r="AL654" s="288"/>
      <c r="AM654" s="289"/>
      <c r="AN654" s="287"/>
      <c r="AO654" s="288"/>
      <c r="AP654" s="288"/>
      <c r="AQ654" s="288"/>
      <c r="AR654" s="288"/>
      <c r="AS654" s="288"/>
      <c r="AT654" s="288"/>
      <c r="AU654" s="288"/>
      <c r="AV654" s="288"/>
      <c r="AW654" s="288"/>
      <c r="AX654" s="289"/>
      <c r="AY654" s="287">
        <v>5</v>
      </c>
      <c r="AZ654" s="288"/>
      <c r="BA654" s="288"/>
      <c r="BB654" s="288"/>
      <c r="BC654" s="288"/>
      <c r="BD654" s="288"/>
      <c r="BE654" s="288"/>
      <c r="BF654" s="288"/>
      <c r="BG654" s="288"/>
      <c r="BH654" s="288"/>
      <c r="BI654" s="289"/>
      <c r="BJ654" s="11"/>
    </row>
    <row r="655" spans="1:62" s="2" customFormat="1" ht="25.5" customHeight="1">
      <c r="A655" s="287" t="s">
        <v>498</v>
      </c>
      <c r="B655" s="288"/>
      <c r="C655" s="288"/>
      <c r="D655" s="288"/>
      <c r="E655" s="288"/>
      <c r="F655" s="288"/>
      <c r="G655" s="288"/>
      <c r="H655" s="288"/>
      <c r="I655" s="288"/>
      <c r="J655" s="288"/>
      <c r="K655" s="288"/>
      <c r="L655" s="288"/>
      <c r="M655" s="288"/>
      <c r="N655" s="288"/>
      <c r="O655" s="288"/>
      <c r="P655" s="288"/>
      <c r="Q655" s="288"/>
      <c r="R655" s="288"/>
      <c r="S655" s="288"/>
      <c r="T655" s="288"/>
      <c r="U655" s="288"/>
      <c r="V655" s="288"/>
      <c r="W655" s="288"/>
      <c r="X655" s="288"/>
      <c r="Y655" s="288"/>
      <c r="Z655" s="288"/>
      <c r="AA655" s="288"/>
      <c r="AB655" s="288"/>
      <c r="AC655" s="288"/>
      <c r="AD655" s="288"/>
      <c r="AE655" s="288"/>
      <c r="AF655" s="288"/>
      <c r="AG655" s="288"/>
      <c r="AH655" s="288"/>
      <c r="AI655" s="288"/>
      <c r="AJ655" s="288"/>
      <c r="AK655" s="288"/>
      <c r="AL655" s="288"/>
      <c r="AM655" s="289"/>
      <c r="AN655" s="287"/>
      <c r="AO655" s="288"/>
      <c r="AP655" s="288"/>
      <c r="AQ655" s="288"/>
      <c r="AR655" s="288"/>
      <c r="AS655" s="288"/>
      <c r="AT655" s="288"/>
      <c r="AU655" s="288"/>
      <c r="AV655" s="288"/>
      <c r="AW655" s="288"/>
      <c r="AX655" s="289"/>
      <c r="AY655" s="287">
        <v>4</v>
      </c>
      <c r="AZ655" s="288"/>
      <c r="BA655" s="288"/>
      <c r="BB655" s="288"/>
      <c r="BC655" s="288"/>
      <c r="BD655" s="288"/>
      <c r="BE655" s="288"/>
      <c r="BF655" s="288"/>
      <c r="BG655" s="288"/>
      <c r="BH655" s="288"/>
      <c r="BI655" s="289"/>
      <c r="BJ655" s="11"/>
    </row>
    <row r="656" spans="1:62" s="2" customFormat="1" ht="27.75" customHeight="1">
      <c r="A656" s="287" t="s">
        <v>499</v>
      </c>
      <c r="B656" s="288"/>
      <c r="C656" s="288"/>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c r="AE656" s="288"/>
      <c r="AF656" s="288"/>
      <c r="AG656" s="288"/>
      <c r="AH656" s="288"/>
      <c r="AI656" s="288"/>
      <c r="AJ656" s="288"/>
      <c r="AK656" s="288"/>
      <c r="AL656" s="288"/>
      <c r="AM656" s="289"/>
      <c r="AN656" s="287"/>
      <c r="AO656" s="288"/>
      <c r="AP656" s="288"/>
      <c r="AQ656" s="288"/>
      <c r="AR656" s="288"/>
      <c r="AS656" s="288"/>
      <c r="AT656" s="288"/>
      <c r="AU656" s="288"/>
      <c r="AV656" s="288"/>
      <c r="AW656" s="288"/>
      <c r="AX656" s="289"/>
      <c r="AY656" s="287">
        <v>3</v>
      </c>
      <c r="AZ656" s="288"/>
      <c r="BA656" s="288"/>
      <c r="BB656" s="288"/>
      <c r="BC656" s="288"/>
      <c r="BD656" s="288"/>
      <c r="BE656" s="288"/>
      <c r="BF656" s="288"/>
      <c r="BG656" s="288"/>
      <c r="BH656" s="288"/>
      <c r="BI656" s="289"/>
      <c r="BJ656" s="11"/>
    </row>
    <row r="657" spans="1:62" s="2" customFormat="1" ht="15.75" customHeight="1">
      <c r="A657" s="467"/>
      <c r="B657" s="468"/>
      <c r="C657" s="468"/>
      <c r="D657" s="468"/>
      <c r="E657" s="468"/>
      <c r="F657" s="468"/>
      <c r="G657" s="468"/>
      <c r="H657" s="468"/>
      <c r="I657" s="468"/>
      <c r="J657" s="468"/>
      <c r="K657" s="468"/>
      <c r="L657" s="468"/>
      <c r="M657" s="468"/>
      <c r="N657" s="468"/>
      <c r="O657" s="468"/>
      <c r="P657" s="468"/>
      <c r="Q657" s="468"/>
      <c r="R657" s="468"/>
      <c r="S657" s="468"/>
      <c r="T657" s="468"/>
      <c r="U657" s="468"/>
      <c r="V657" s="468"/>
      <c r="W657" s="468"/>
      <c r="X657" s="468"/>
      <c r="Y657" s="468"/>
      <c r="Z657" s="468"/>
      <c r="AA657" s="468"/>
      <c r="AB657" s="468"/>
      <c r="AC657" s="468"/>
      <c r="AD657" s="468"/>
      <c r="AE657" s="468"/>
      <c r="AF657" s="468"/>
      <c r="AG657" s="468"/>
      <c r="AH657" s="468"/>
      <c r="AI657" s="468"/>
      <c r="AJ657" s="468"/>
      <c r="AK657" s="468"/>
      <c r="AL657" s="468"/>
      <c r="AM657" s="468"/>
      <c r="AN657" s="468"/>
      <c r="AO657" s="468"/>
      <c r="AP657" s="468"/>
      <c r="AQ657" s="468"/>
      <c r="AR657" s="468"/>
      <c r="AS657" s="468"/>
      <c r="AT657" s="468"/>
      <c r="AU657" s="468"/>
      <c r="AV657" s="468"/>
      <c r="AW657" s="468"/>
      <c r="AX657" s="468"/>
      <c r="AY657" s="468"/>
      <c r="AZ657" s="468"/>
      <c r="BA657" s="468"/>
      <c r="BB657" s="468"/>
      <c r="BC657" s="468"/>
      <c r="BD657" s="468"/>
      <c r="BE657" s="468"/>
      <c r="BF657" s="468"/>
      <c r="BG657" s="468"/>
      <c r="BH657" s="468"/>
      <c r="BI657" s="469"/>
      <c r="BJ657" s="11"/>
    </row>
    <row r="658" spans="1:62" s="2" customFormat="1" ht="145.5" customHeight="1">
      <c r="A658" s="325" t="s">
        <v>506</v>
      </c>
      <c r="B658" s="326"/>
      <c r="C658" s="326"/>
      <c r="D658" s="326"/>
      <c r="E658" s="326"/>
      <c r="F658" s="326"/>
      <c r="G658" s="326"/>
      <c r="H658" s="326"/>
      <c r="I658" s="326"/>
      <c r="J658" s="326"/>
      <c r="K658" s="326"/>
      <c r="L658" s="326"/>
      <c r="M658" s="326"/>
      <c r="N658" s="326"/>
      <c r="O658" s="326"/>
      <c r="P658" s="326"/>
      <c r="Q658" s="326"/>
      <c r="R658" s="326"/>
      <c r="S658" s="326"/>
      <c r="T658" s="326"/>
      <c r="U658" s="326"/>
      <c r="V658" s="326"/>
      <c r="W658" s="326"/>
      <c r="X658" s="326"/>
      <c r="Y658" s="326"/>
      <c r="Z658" s="326"/>
      <c r="AA658" s="326"/>
      <c r="AB658" s="326"/>
      <c r="AC658" s="326"/>
      <c r="AD658" s="326"/>
      <c r="AE658" s="326"/>
      <c r="AF658" s="326"/>
      <c r="AG658" s="326"/>
      <c r="AH658" s="326"/>
      <c r="AI658" s="326"/>
      <c r="AJ658" s="326"/>
      <c r="AK658" s="326"/>
      <c r="AL658" s="326"/>
      <c r="AM658" s="327"/>
      <c r="AN658" s="287"/>
      <c r="AO658" s="288"/>
      <c r="AP658" s="288"/>
      <c r="AQ658" s="288"/>
      <c r="AR658" s="288"/>
      <c r="AS658" s="288"/>
      <c r="AT658" s="288"/>
      <c r="AU658" s="288"/>
      <c r="AV658" s="288"/>
      <c r="AW658" s="288"/>
      <c r="AX658" s="289"/>
      <c r="AY658" s="287" t="s">
        <v>183</v>
      </c>
      <c r="AZ658" s="288"/>
      <c r="BA658" s="288"/>
      <c r="BB658" s="288"/>
      <c r="BC658" s="288"/>
      <c r="BD658" s="288"/>
      <c r="BE658" s="288"/>
      <c r="BF658" s="288"/>
      <c r="BG658" s="288"/>
      <c r="BH658" s="288"/>
      <c r="BI658" s="289"/>
      <c r="BJ658" s="11"/>
    </row>
    <row r="659" spans="1:62" s="2" customFormat="1" ht="35.25" customHeight="1">
      <c r="A659" s="388" t="s">
        <v>231</v>
      </c>
      <c r="B659" s="389"/>
      <c r="C659" s="389"/>
      <c r="D659" s="389"/>
      <c r="E659" s="389"/>
      <c r="F659" s="389"/>
      <c r="G659" s="389"/>
      <c r="H659" s="389"/>
      <c r="I659" s="389"/>
      <c r="J659" s="389"/>
      <c r="K659" s="389"/>
      <c r="L659" s="389"/>
      <c r="M659" s="389"/>
      <c r="N659" s="389"/>
      <c r="O659" s="389"/>
      <c r="P659" s="389"/>
      <c r="Q659" s="389"/>
      <c r="R659" s="389"/>
      <c r="S659" s="389"/>
      <c r="T659" s="389"/>
      <c r="U659" s="389"/>
      <c r="V659" s="389"/>
      <c r="W659" s="389"/>
      <c r="X659" s="389"/>
      <c r="Y659" s="389"/>
      <c r="Z659" s="389"/>
      <c r="AA659" s="389"/>
      <c r="AB659" s="389"/>
      <c r="AC659" s="389"/>
      <c r="AD659" s="389"/>
      <c r="AE659" s="389"/>
      <c r="AF659" s="389"/>
      <c r="AG659" s="389"/>
      <c r="AH659" s="389"/>
      <c r="AI659" s="389"/>
      <c r="AJ659" s="389"/>
      <c r="AK659" s="389"/>
      <c r="AL659" s="389"/>
      <c r="AM659" s="390"/>
      <c r="AN659" s="287"/>
      <c r="AO659" s="288"/>
      <c r="AP659" s="288"/>
      <c r="AQ659" s="288"/>
      <c r="AR659" s="288"/>
      <c r="AS659" s="288"/>
      <c r="AT659" s="288"/>
      <c r="AU659" s="288"/>
      <c r="AV659" s="288"/>
      <c r="AW659" s="288"/>
      <c r="AX659" s="289"/>
      <c r="AY659" s="287">
        <v>5</v>
      </c>
      <c r="AZ659" s="288"/>
      <c r="BA659" s="288"/>
      <c r="BB659" s="288"/>
      <c r="BC659" s="288"/>
      <c r="BD659" s="288"/>
      <c r="BE659" s="288"/>
      <c r="BF659" s="288"/>
      <c r="BG659" s="288"/>
      <c r="BH659" s="288"/>
      <c r="BI659" s="289"/>
      <c r="BJ659" s="11"/>
    </row>
    <row r="660" spans="1:62" s="2" customFormat="1" ht="36" customHeight="1">
      <c r="A660" s="388" t="s">
        <v>232</v>
      </c>
      <c r="B660" s="389"/>
      <c r="C660" s="389"/>
      <c r="D660" s="389"/>
      <c r="E660" s="389"/>
      <c r="F660" s="389"/>
      <c r="G660" s="389"/>
      <c r="H660" s="389"/>
      <c r="I660" s="389"/>
      <c r="J660" s="389"/>
      <c r="K660" s="389"/>
      <c r="L660" s="389"/>
      <c r="M660" s="389"/>
      <c r="N660" s="389"/>
      <c r="O660" s="389"/>
      <c r="P660" s="389"/>
      <c r="Q660" s="389"/>
      <c r="R660" s="389"/>
      <c r="S660" s="389"/>
      <c r="T660" s="389"/>
      <c r="U660" s="389"/>
      <c r="V660" s="389"/>
      <c r="W660" s="389"/>
      <c r="X660" s="389"/>
      <c r="Y660" s="389"/>
      <c r="Z660" s="389"/>
      <c r="AA660" s="389"/>
      <c r="AB660" s="389"/>
      <c r="AC660" s="389"/>
      <c r="AD660" s="389"/>
      <c r="AE660" s="389"/>
      <c r="AF660" s="389"/>
      <c r="AG660" s="389"/>
      <c r="AH660" s="389"/>
      <c r="AI660" s="389"/>
      <c r="AJ660" s="389"/>
      <c r="AK660" s="389"/>
      <c r="AL660" s="389"/>
      <c r="AM660" s="390"/>
      <c r="AN660" s="287"/>
      <c r="AO660" s="288"/>
      <c r="AP660" s="288"/>
      <c r="AQ660" s="288"/>
      <c r="AR660" s="288"/>
      <c r="AS660" s="288"/>
      <c r="AT660" s="288"/>
      <c r="AU660" s="288"/>
      <c r="AV660" s="288"/>
      <c r="AW660" s="288"/>
      <c r="AX660" s="289"/>
      <c r="AY660" s="287">
        <v>4</v>
      </c>
      <c r="AZ660" s="288"/>
      <c r="BA660" s="288"/>
      <c r="BB660" s="288"/>
      <c r="BC660" s="288"/>
      <c r="BD660" s="288"/>
      <c r="BE660" s="288"/>
      <c r="BF660" s="288"/>
      <c r="BG660" s="288"/>
      <c r="BH660" s="288"/>
      <c r="BI660" s="289"/>
      <c r="BJ660" s="11"/>
    </row>
    <row r="661" spans="1:62" s="2" customFormat="1" ht="21.75" customHeight="1">
      <c r="A661" s="388" t="s">
        <v>233</v>
      </c>
      <c r="B661" s="389"/>
      <c r="C661" s="389"/>
      <c r="D661" s="389"/>
      <c r="E661" s="389"/>
      <c r="F661" s="389"/>
      <c r="G661" s="389"/>
      <c r="H661" s="389"/>
      <c r="I661" s="389"/>
      <c r="J661" s="389"/>
      <c r="K661" s="389"/>
      <c r="L661" s="389"/>
      <c r="M661" s="389"/>
      <c r="N661" s="389"/>
      <c r="O661" s="389"/>
      <c r="P661" s="389"/>
      <c r="Q661" s="389"/>
      <c r="R661" s="389"/>
      <c r="S661" s="389"/>
      <c r="T661" s="389"/>
      <c r="U661" s="389"/>
      <c r="V661" s="389"/>
      <c r="W661" s="389"/>
      <c r="X661" s="389"/>
      <c r="Y661" s="389"/>
      <c r="Z661" s="389"/>
      <c r="AA661" s="389"/>
      <c r="AB661" s="389"/>
      <c r="AC661" s="389"/>
      <c r="AD661" s="389"/>
      <c r="AE661" s="389"/>
      <c r="AF661" s="389"/>
      <c r="AG661" s="389"/>
      <c r="AH661" s="389"/>
      <c r="AI661" s="389"/>
      <c r="AJ661" s="389"/>
      <c r="AK661" s="389"/>
      <c r="AL661" s="389"/>
      <c r="AM661" s="390"/>
      <c r="AN661" s="287"/>
      <c r="AO661" s="288"/>
      <c r="AP661" s="288"/>
      <c r="AQ661" s="288"/>
      <c r="AR661" s="288"/>
      <c r="AS661" s="288"/>
      <c r="AT661" s="288"/>
      <c r="AU661" s="288"/>
      <c r="AV661" s="288"/>
      <c r="AW661" s="288"/>
      <c r="AX661" s="289"/>
      <c r="AY661" s="287">
        <v>3</v>
      </c>
      <c r="AZ661" s="288"/>
      <c r="BA661" s="288"/>
      <c r="BB661" s="288"/>
      <c r="BC661" s="288"/>
      <c r="BD661" s="288"/>
      <c r="BE661" s="288"/>
      <c r="BF661" s="288"/>
      <c r="BG661" s="288"/>
      <c r="BH661" s="288"/>
      <c r="BI661" s="289"/>
      <c r="BJ661" s="11"/>
    </row>
    <row r="662" spans="1:62" s="2" customFormat="1" ht="30" customHeight="1">
      <c r="A662" s="388" t="s">
        <v>234</v>
      </c>
      <c r="B662" s="389"/>
      <c r="C662" s="389"/>
      <c r="D662" s="389"/>
      <c r="E662" s="389"/>
      <c r="F662" s="389"/>
      <c r="G662" s="389"/>
      <c r="H662" s="389"/>
      <c r="I662" s="389"/>
      <c r="J662" s="389"/>
      <c r="K662" s="389"/>
      <c r="L662" s="389"/>
      <c r="M662" s="389"/>
      <c r="N662" s="389"/>
      <c r="O662" s="389"/>
      <c r="P662" s="389"/>
      <c r="Q662" s="389"/>
      <c r="R662" s="389"/>
      <c r="S662" s="389"/>
      <c r="T662" s="389"/>
      <c r="U662" s="389"/>
      <c r="V662" s="389"/>
      <c r="W662" s="389"/>
      <c r="X662" s="389"/>
      <c r="Y662" s="389"/>
      <c r="Z662" s="389"/>
      <c r="AA662" s="389"/>
      <c r="AB662" s="389"/>
      <c r="AC662" s="389"/>
      <c r="AD662" s="389"/>
      <c r="AE662" s="389"/>
      <c r="AF662" s="389"/>
      <c r="AG662" s="389"/>
      <c r="AH662" s="389"/>
      <c r="AI662" s="389"/>
      <c r="AJ662" s="389"/>
      <c r="AK662" s="389"/>
      <c r="AL662" s="389"/>
      <c r="AM662" s="390"/>
      <c r="AN662" s="287"/>
      <c r="AO662" s="288"/>
      <c r="AP662" s="288"/>
      <c r="AQ662" s="288"/>
      <c r="AR662" s="288"/>
      <c r="AS662" s="288"/>
      <c r="AT662" s="288"/>
      <c r="AU662" s="288"/>
      <c r="AV662" s="288"/>
      <c r="AW662" s="288"/>
      <c r="AX662" s="289"/>
      <c r="AY662" s="287">
        <v>2</v>
      </c>
      <c r="AZ662" s="288"/>
      <c r="BA662" s="288"/>
      <c r="BB662" s="288"/>
      <c r="BC662" s="288"/>
      <c r="BD662" s="288"/>
      <c r="BE662" s="288"/>
      <c r="BF662" s="288"/>
      <c r="BG662" s="288"/>
      <c r="BH662" s="288"/>
      <c r="BI662" s="289"/>
      <c r="BJ662" s="11"/>
    </row>
    <row r="663" spans="1:62" s="2" customFormat="1" ht="26.25" customHeight="1">
      <c r="A663" s="388" t="s">
        <v>500</v>
      </c>
      <c r="B663" s="389"/>
      <c r="C663" s="389"/>
      <c r="D663" s="389"/>
      <c r="E663" s="389"/>
      <c r="F663" s="389"/>
      <c r="G663" s="389"/>
      <c r="H663" s="389"/>
      <c r="I663" s="389"/>
      <c r="J663" s="389"/>
      <c r="K663" s="389"/>
      <c r="L663" s="389"/>
      <c r="M663" s="389"/>
      <c r="N663" s="389"/>
      <c r="O663" s="389"/>
      <c r="P663" s="389"/>
      <c r="Q663" s="389"/>
      <c r="R663" s="389"/>
      <c r="S663" s="389"/>
      <c r="T663" s="389"/>
      <c r="U663" s="389"/>
      <c r="V663" s="389"/>
      <c r="W663" s="389"/>
      <c r="X663" s="389"/>
      <c r="Y663" s="389"/>
      <c r="Z663" s="389"/>
      <c r="AA663" s="389"/>
      <c r="AB663" s="389"/>
      <c r="AC663" s="389"/>
      <c r="AD663" s="389"/>
      <c r="AE663" s="389"/>
      <c r="AF663" s="389"/>
      <c r="AG663" s="389"/>
      <c r="AH663" s="389"/>
      <c r="AI663" s="389"/>
      <c r="AJ663" s="389"/>
      <c r="AK663" s="389"/>
      <c r="AL663" s="389"/>
      <c r="AM663" s="390"/>
      <c r="AN663" s="287"/>
      <c r="AO663" s="288"/>
      <c r="AP663" s="288"/>
      <c r="AQ663" s="288"/>
      <c r="AR663" s="288"/>
      <c r="AS663" s="288"/>
      <c r="AT663" s="288"/>
      <c r="AU663" s="288"/>
      <c r="AV663" s="288"/>
      <c r="AW663" s="288"/>
      <c r="AX663" s="289"/>
      <c r="AY663" s="287">
        <v>1</v>
      </c>
      <c r="AZ663" s="288"/>
      <c r="BA663" s="288"/>
      <c r="BB663" s="288"/>
      <c r="BC663" s="288"/>
      <c r="BD663" s="288"/>
      <c r="BE663" s="288"/>
      <c r="BF663" s="288"/>
      <c r="BG663" s="288"/>
      <c r="BH663" s="288"/>
      <c r="BI663" s="289"/>
      <c r="BJ663" s="11"/>
    </row>
    <row r="664" spans="1:62" s="2" customFormat="1" ht="36.75" customHeight="1">
      <c r="A664" s="467"/>
      <c r="B664" s="468"/>
      <c r="C664" s="468"/>
      <c r="D664" s="468"/>
      <c r="E664" s="468"/>
      <c r="F664" s="468"/>
      <c r="G664" s="468"/>
      <c r="H664" s="468"/>
      <c r="I664" s="468"/>
      <c r="J664" s="468"/>
      <c r="K664" s="468"/>
      <c r="L664" s="468"/>
      <c r="M664" s="468"/>
      <c r="N664" s="468"/>
      <c r="O664" s="468"/>
      <c r="P664" s="468"/>
      <c r="Q664" s="468"/>
      <c r="R664" s="468"/>
      <c r="S664" s="468"/>
      <c r="T664" s="468"/>
      <c r="U664" s="468"/>
      <c r="V664" s="468"/>
      <c r="W664" s="468"/>
      <c r="X664" s="468"/>
      <c r="Y664" s="468"/>
      <c r="Z664" s="468"/>
      <c r="AA664" s="468"/>
      <c r="AB664" s="468"/>
      <c r="AC664" s="468"/>
      <c r="AD664" s="468"/>
      <c r="AE664" s="468"/>
      <c r="AF664" s="468"/>
      <c r="AG664" s="468"/>
      <c r="AH664" s="468"/>
      <c r="AI664" s="468"/>
      <c r="AJ664" s="468"/>
      <c r="AK664" s="468"/>
      <c r="AL664" s="468"/>
      <c r="AM664" s="468"/>
      <c r="AN664" s="468"/>
      <c r="AO664" s="468"/>
      <c r="AP664" s="468"/>
      <c r="AQ664" s="468"/>
      <c r="AR664" s="468"/>
      <c r="AS664" s="468"/>
      <c r="AT664" s="468"/>
      <c r="AU664" s="468"/>
      <c r="AV664" s="468"/>
      <c r="AW664" s="468"/>
      <c r="AX664" s="468"/>
      <c r="AY664" s="468"/>
      <c r="AZ664" s="468"/>
      <c r="BA664" s="468"/>
      <c r="BB664" s="468"/>
      <c r="BC664" s="468"/>
      <c r="BD664" s="468"/>
      <c r="BE664" s="468"/>
      <c r="BF664" s="468"/>
      <c r="BG664" s="468"/>
      <c r="BH664" s="468"/>
      <c r="BI664" s="469"/>
      <c r="BJ664" s="11"/>
    </row>
    <row r="665" spans="1:62" s="2" customFormat="1" ht="36.75" customHeight="1">
      <c r="A665" s="766" t="s">
        <v>235</v>
      </c>
      <c r="B665" s="767"/>
      <c r="C665" s="767"/>
      <c r="D665" s="767"/>
      <c r="E665" s="767"/>
      <c r="F665" s="767"/>
      <c r="G665" s="767"/>
      <c r="H665" s="767"/>
      <c r="I665" s="767"/>
      <c r="J665" s="767"/>
      <c r="K665" s="767"/>
      <c r="L665" s="767"/>
      <c r="M665" s="767"/>
      <c r="N665" s="767"/>
      <c r="O665" s="767"/>
      <c r="P665" s="767"/>
      <c r="Q665" s="767"/>
      <c r="R665" s="767"/>
      <c r="S665" s="767"/>
      <c r="T665" s="767"/>
      <c r="U665" s="767"/>
      <c r="V665" s="767"/>
      <c r="W665" s="767"/>
      <c r="X665" s="767"/>
      <c r="Y665" s="767"/>
      <c r="Z665" s="767"/>
      <c r="AA665" s="767"/>
      <c r="AB665" s="767"/>
      <c r="AC665" s="767"/>
      <c r="AD665" s="767"/>
      <c r="AE665" s="767"/>
      <c r="AF665" s="767"/>
      <c r="AG665" s="767"/>
      <c r="AH665" s="767"/>
      <c r="AI665" s="767"/>
      <c r="AJ665" s="767"/>
      <c r="AK665" s="767"/>
      <c r="AL665" s="767"/>
      <c r="AM665" s="768"/>
      <c r="AN665" s="287"/>
      <c r="AO665" s="288"/>
      <c r="AP665" s="288"/>
      <c r="AQ665" s="288"/>
      <c r="AR665" s="288"/>
      <c r="AS665" s="288"/>
      <c r="AT665" s="288"/>
      <c r="AU665" s="288"/>
      <c r="AV665" s="288"/>
      <c r="AW665" s="288"/>
      <c r="AX665" s="289"/>
      <c r="AY665" s="287" t="s">
        <v>183</v>
      </c>
      <c r="AZ665" s="288"/>
      <c r="BA665" s="288"/>
      <c r="BB665" s="288"/>
      <c r="BC665" s="288"/>
      <c r="BD665" s="288"/>
      <c r="BE665" s="288"/>
      <c r="BF665" s="288"/>
      <c r="BG665" s="288"/>
      <c r="BH665" s="288"/>
      <c r="BI665" s="289"/>
      <c r="BJ665" s="11"/>
    </row>
    <row r="666" spans="1:62" s="2" customFormat="1" ht="28.5" customHeight="1">
      <c r="A666" s="763" t="s">
        <v>236</v>
      </c>
      <c r="B666" s="764"/>
      <c r="C666" s="764"/>
      <c r="D666" s="764"/>
      <c r="E666" s="764"/>
      <c r="F666" s="764"/>
      <c r="G666" s="764"/>
      <c r="H666" s="764"/>
      <c r="I666" s="764"/>
      <c r="J666" s="764"/>
      <c r="K666" s="764"/>
      <c r="L666" s="764"/>
      <c r="M666" s="764"/>
      <c r="N666" s="764"/>
      <c r="O666" s="764"/>
      <c r="P666" s="764"/>
      <c r="Q666" s="764"/>
      <c r="R666" s="764"/>
      <c r="S666" s="764"/>
      <c r="T666" s="764"/>
      <c r="U666" s="764"/>
      <c r="V666" s="764"/>
      <c r="W666" s="764"/>
      <c r="X666" s="764"/>
      <c r="Y666" s="764"/>
      <c r="Z666" s="764"/>
      <c r="AA666" s="764"/>
      <c r="AB666" s="764"/>
      <c r="AC666" s="764"/>
      <c r="AD666" s="764"/>
      <c r="AE666" s="764"/>
      <c r="AF666" s="764"/>
      <c r="AG666" s="764"/>
      <c r="AH666" s="764"/>
      <c r="AI666" s="764"/>
      <c r="AJ666" s="764"/>
      <c r="AK666" s="764"/>
      <c r="AL666" s="764"/>
      <c r="AM666" s="765"/>
      <c r="AN666" s="287"/>
      <c r="AO666" s="288"/>
      <c r="AP666" s="288"/>
      <c r="AQ666" s="288"/>
      <c r="AR666" s="288"/>
      <c r="AS666" s="288"/>
      <c r="AT666" s="288"/>
      <c r="AU666" s="288"/>
      <c r="AV666" s="288"/>
      <c r="AW666" s="288"/>
      <c r="AX666" s="289"/>
      <c r="AY666" s="287">
        <v>5</v>
      </c>
      <c r="AZ666" s="288"/>
      <c r="BA666" s="288"/>
      <c r="BB666" s="288"/>
      <c r="BC666" s="288"/>
      <c r="BD666" s="288"/>
      <c r="BE666" s="288"/>
      <c r="BF666" s="288"/>
      <c r="BG666" s="288"/>
      <c r="BH666" s="288"/>
      <c r="BI666" s="289"/>
      <c r="BJ666" s="11"/>
    </row>
    <row r="667" spans="1:62" s="2" customFormat="1" ht="37.5" customHeight="1">
      <c r="A667" s="763" t="s">
        <v>237</v>
      </c>
      <c r="B667" s="764"/>
      <c r="C667" s="764"/>
      <c r="D667" s="764"/>
      <c r="E667" s="764"/>
      <c r="F667" s="764"/>
      <c r="G667" s="764"/>
      <c r="H667" s="764"/>
      <c r="I667" s="764"/>
      <c r="J667" s="764"/>
      <c r="K667" s="764"/>
      <c r="L667" s="764"/>
      <c r="M667" s="764"/>
      <c r="N667" s="764"/>
      <c r="O667" s="764"/>
      <c r="P667" s="764"/>
      <c r="Q667" s="764"/>
      <c r="R667" s="764"/>
      <c r="S667" s="764"/>
      <c r="T667" s="764"/>
      <c r="U667" s="764"/>
      <c r="V667" s="764"/>
      <c r="W667" s="764"/>
      <c r="X667" s="764"/>
      <c r="Y667" s="764"/>
      <c r="Z667" s="764"/>
      <c r="AA667" s="764"/>
      <c r="AB667" s="764"/>
      <c r="AC667" s="764"/>
      <c r="AD667" s="764"/>
      <c r="AE667" s="764"/>
      <c r="AF667" s="764"/>
      <c r="AG667" s="764"/>
      <c r="AH667" s="764"/>
      <c r="AI667" s="764"/>
      <c r="AJ667" s="764"/>
      <c r="AK667" s="764"/>
      <c r="AL667" s="764"/>
      <c r="AM667" s="765"/>
      <c r="AN667" s="287"/>
      <c r="AO667" s="288"/>
      <c r="AP667" s="288"/>
      <c r="AQ667" s="288"/>
      <c r="AR667" s="288"/>
      <c r="AS667" s="288"/>
      <c r="AT667" s="288"/>
      <c r="AU667" s="288"/>
      <c r="AV667" s="288"/>
      <c r="AW667" s="288"/>
      <c r="AX667" s="289"/>
      <c r="AY667" s="287">
        <v>4</v>
      </c>
      <c r="AZ667" s="288"/>
      <c r="BA667" s="288"/>
      <c r="BB667" s="288"/>
      <c r="BC667" s="288"/>
      <c r="BD667" s="288"/>
      <c r="BE667" s="288"/>
      <c r="BF667" s="288"/>
      <c r="BG667" s="288"/>
      <c r="BH667" s="288"/>
      <c r="BI667" s="289"/>
      <c r="BJ667" s="11"/>
    </row>
    <row r="668" spans="1:62" s="2" customFormat="1" ht="43.5" customHeight="1">
      <c r="A668" s="763" t="s">
        <v>238</v>
      </c>
      <c r="B668" s="764"/>
      <c r="C668" s="764"/>
      <c r="D668" s="764"/>
      <c r="E668" s="764"/>
      <c r="F668" s="764"/>
      <c r="G668" s="764"/>
      <c r="H668" s="764"/>
      <c r="I668" s="764"/>
      <c r="J668" s="764"/>
      <c r="K668" s="764"/>
      <c r="L668" s="764"/>
      <c r="M668" s="764"/>
      <c r="N668" s="764"/>
      <c r="O668" s="764"/>
      <c r="P668" s="764"/>
      <c r="Q668" s="764"/>
      <c r="R668" s="764"/>
      <c r="S668" s="764"/>
      <c r="T668" s="764"/>
      <c r="U668" s="764"/>
      <c r="V668" s="764"/>
      <c r="W668" s="764"/>
      <c r="X668" s="764"/>
      <c r="Y668" s="764"/>
      <c r="Z668" s="764"/>
      <c r="AA668" s="764"/>
      <c r="AB668" s="764"/>
      <c r="AC668" s="764"/>
      <c r="AD668" s="764"/>
      <c r="AE668" s="764"/>
      <c r="AF668" s="764"/>
      <c r="AG668" s="764"/>
      <c r="AH668" s="764"/>
      <c r="AI668" s="764"/>
      <c r="AJ668" s="764"/>
      <c r="AK668" s="764"/>
      <c r="AL668" s="764"/>
      <c r="AM668" s="765"/>
      <c r="AN668" s="287"/>
      <c r="AO668" s="288"/>
      <c r="AP668" s="288"/>
      <c r="AQ668" s="288"/>
      <c r="AR668" s="288"/>
      <c r="AS668" s="288"/>
      <c r="AT668" s="288"/>
      <c r="AU668" s="288"/>
      <c r="AV668" s="288"/>
      <c r="AW668" s="288"/>
      <c r="AX668" s="289"/>
      <c r="AY668" s="287">
        <v>2</v>
      </c>
      <c r="AZ668" s="288"/>
      <c r="BA668" s="288"/>
      <c r="BB668" s="288"/>
      <c r="BC668" s="288"/>
      <c r="BD668" s="288"/>
      <c r="BE668" s="288"/>
      <c r="BF668" s="288"/>
      <c r="BG668" s="288"/>
      <c r="BH668" s="288"/>
      <c r="BI668" s="289"/>
      <c r="BJ668" s="11"/>
    </row>
    <row r="669" spans="1:62" s="2" customFormat="1" ht="21" customHeight="1">
      <c r="A669" s="287" t="s">
        <v>340</v>
      </c>
      <c r="B669" s="288"/>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288"/>
      <c r="Z669" s="288"/>
      <c r="AA669" s="288"/>
      <c r="AB669" s="288"/>
      <c r="AC669" s="288"/>
      <c r="AD669" s="288"/>
      <c r="AE669" s="288"/>
      <c r="AF669" s="288"/>
      <c r="AG669" s="288"/>
      <c r="AH669" s="288"/>
      <c r="AI669" s="288"/>
      <c r="AJ669" s="288"/>
      <c r="AK669" s="288"/>
      <c r="AL669" s="288"/>
      <c r="AM669" s="288"/>
      <c r="AN669" s="288"/>
      <c r="AO669" s="288"/>
      <c r="AP669" s="288"/>
      <c r="AQ669" s="288"/>
      <c r="AR669" s="288"/>
      <c r="AS669" s="288"/>
      <c r="AT669" s="288"/>
      <c r="AU669" s="288"/>
      <c r="AV669" s="288"/>
      <c r="AW669" s="288"/>
      <c r="AX669" s="289"/>
      <c r="AY669" s="537"/>
      <c r="AZ669" s="538"/>
      <c r="BA669" s="538"/>
      <c r="BB669" s="538"/>
      <c r="BC669" s="538"/>
      <c r="BD669" s="538"/>
      <c r="BE669" s="538"/>
      <c r="BF669" s="538"/>
      <c r="BG669" s="538"/>
      <c r="BH669" s="538"/>
      <c r="BI669" s="539"/>
      <c r="BJ669" s="11"/>
    </row>
    <row r="670" spans="1:62" s="2" customFormat="1" ht="21" customHeight="1">
      <c r="A670" s="467"/>
      <c r="B670" s="468"/>
      <c r="C670" s="468"/>
      <c r="D670" s="468"/>
      <c r="E670" s="468"/>
      <c r="F670" s="468"/>
      <c r="G670" s="468"/>
      <c r="H670" s="468"/>
      <c r="I670" s="468"/>
      <c r="J670" s="468"/>
      <c r="K670" s="468"/>
      <c r="L670" s="468"/>
      <c r="M670" s="468"/>
      <c r="N670" s="468"/>
      <c r="O670" s="468"/>
      <c r="P670" s="468"/>
      <c r="Q670" s="468"/>
      <c r="R670" s="468"/>
      <c r="S670" s="468"/>
      <c r="T670" s="468"/>
      <c r="U670" s="468"/>
      <c r="V670" s="468"/>
      <c r="W670" s="468"/>
      <c r="X670" s="468"/>
      <c r="Y670" s="468"/>
      <c r="Z670" s="468"/>
      <c r="AA670" s="468"/>
      <c r="AB670" s="468"/>
      <c r="AC670" s="468"/>
      <c r="AD670" s="468"/>
      <c r="AE670" s="468"/>
      <c r="AF670" s="468"/>
      <c r="AG670" s="468"/>
      <c r="AH670" s="468"/>
      <c r="AI670" s="468"/>
      <c r="AJ670" s="468"/>
      <c r="AK670" s="468"/>
      <c r="AL670" s="468"/>
      <c r="AM670" s="468"/>
      <c r="AN670" s="468"/>
      <c r="AO670" s="468"/>
      <c r="AP670" s="468"/>
      <c r="AQ670" s="468"/>
      <c r="AR670" s="468"/>
      <c r="AS670" s="468"/>
      <c r="AT670" s="468"/>
      <c r="AU670" s="468"/>
      <c r="AV670" s="468"/>
      <c r="AW670" s="468"/>
      <c r="AX670" s="468"/>
      <c r="AY670" s="468"/>
      <c r="AZ670" s="468"/>
      <c r="BA670" s="468"/>
      <c r="BB670" s="468"/>
      <c r="BC670" s="468"/>
      <c r="BD670" s="468"/>
      <c r="BE670" s="468"/>
      <c r="BF670" s="468"/>
      <c r="BG670" s="468"/>
      <c r="BH670" s="468"/>
      <c r="BI670" s="469"/>
      <c r="BJ670" s="11"/>
    </row>
    <row r="671" spans="1:62" s="2" customFormat="1" ht="21" customHeight="1">
      <c r="A671"/>
      <c r="B671"/>
      <c r="C671" s="113"/>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row>
    <row r="672" spans="1:62" s="2" customFormat="1" ht="21" customHeight="1">
      <c r="A672" s="471" t="s">
        <v>150</v>
      </c>
      <c r="B672" s="471"/>
      <c r="C672" s="471"/>
      <c r="D672" s="471"/>
      <c r="E672" s="471"/>
      <c r="F672" s="471"/>
      <c r="G672" s="471"/>
      <c r="H672" s="471"/>
      <c r="I672" s="471"/>
      <c r="J672" s="471"/>
      <c r="K672" s="471"/>
      <c r="L672" s="471"/>
      <c r="M672" s="471"/>
      <c r="N672" s="471"/>
      <c r="O672" s="471"/>
      <c r="P672" s="471"/>
      <c r="Q672" s="471"/>
      <c r="R672" s="471"/>
      <c r="S672" s="471"/>
      <c r="T672" s="471"/>
      <c r="U672" s="471"/>
      <c r="V672" s="471"/>
      <c r="W672" s="471"/>
      <c r="X672" s="471"/>
      <c r="Y672" s="471"/>
      <c r="Z672" s="471"/>
      <c r="AA672" s="471"/>
      <c r="AB672" s="471"/>
      <c r="AC672" s="471"/>
      <c r="AD672" s="471"/>
      <c r="AE672" s="471"/>
      <c r="AF672" s="471"/>
      <c r="AG672" s="471"/>
      <c r="AH672" s="471"/>
      <c r="AI672" s="471"/>
      <c r="AJ672" s="471"/>
      <c r="AK672" s="471"/>
      <c r="AL672" s="471"/>
      <c r="AM672" s="471"/>
      <c r="AN672" s="471"/>
      <c r="AO672" s="471"/>
      <c r="AP672" s="471"/>
      <c r="AQ672" s="471"/>
      <c r="AR672" s="471"/>
      <c r="AS672" s="471"/>
      <c r="AT672" s="471"/>
      <c r="AU672" s="471"/>
      <c r="AV672" s="471"/>
      <c r="AW672" s="471"/>
      <c r="AX672" s="471"/>
      <c r="AY672" s="471"/>
      <c r="AZ672" s="471"/>
      <c r="BA672" s="471"/>
      <c r="BB672" s="471"/>
      <c r="BC672" s="471"/>
      <c r="BD672" s="471"/>
      <c r="BE672" s="471"/>
      <c r="BF672" s="471"/>
      <c r="BG672" s="471"/>
      <c r="BH672" s="471"/>
      <c r="BI672" s="471"/>
      <c r="BJ672" s="85"/>
    </row>
    <row r="673" spans="1:62" s="2" customFormat="1" ht="21" customHeight="1">
      <c r="A673" s="471" t="s">
        <v>239</v>
      </c>
      <c r="B673" s="471"/>
      <c r="C673" s="471"/>
      <c r="D673" s="471"/>
      <c r="E673" s="471"/>
      <c r="F673" s="471"/>
      <c r="G673" s="471"/>
      <c r="H673" s="471"/>
      <c r="I673" s="471"/>
      <c r="J673" s="471"/>
      <c r="K673" s="471"/>
      <c r="L673" s="471"/>
      <c r="M673" s="471"/>
      <c r="N673" s="471"/>
      <c r="O673" s="471"/>
      <c r="P673" s="471"/>
      <c r="Q673" s="471"/>
      <c r="R673" s="471"/>
      <c r="S673" s="471"/>
      <c r="T673" s="471"/>
      <c r="U673" s="471"/>
      <c r="V673" s="471"/>
      <c r="W673" s="471"/>
      <c r="X673" s="471"/>
      <c r="Y673" s="471"/>
      <c r="Z673" s="471"/>
      <c r="AA673" s="471"/>
      <c r="AB673" s="471"/>
      <c r="AC673" s="471"/>
      <c r="AD673" s="471"/>
      <c r="AE673" s="471"/>
      <c r="AF673" s="471"/>
      <c r="AG673" s="471"/>
      <c r="AH673" s="471"/>
      <c r="AI673" s="471"/>
      <c r="AJ673" s="471"/>
      <c r="AK673" s="471"/>
      <c r="AL673" s="471"/>
      <c r="AM673" s="471"/>
      <c r="AN673" s="471"/>
      <c r="AO673" s="471"/>
      <c r="AP673" s="471"/>
      <c r="AQ673" s="471"/>
      <c r="AR673" s="471"/>
      <c r="AS673" s="471"/>
      <c r="AT673" s="471"/>
      <c r="AU673" s="471"/>
      <c r="AV673" s="471"/>
      <c r="AW673" s="471"/>
      <c r="AX673" s="471"/>
      <c r="AY673" s="471"/>
      <c r="AZ673" s="471"/>
      <c r="BA673" s="471"/>
      <c r="BB673" s="471"/>
      <c r="BC673" s="471"/>
      <c r="BD673" s="471"/>
      <c r="BE673" s="471"/>
      <c r="BF673" s="471"/>
      <c r="BG673" s="471"/>
      <c r="BH673" s="471"/>
      <c r="BI673" s="471"/>
      <c r="BJ673" s="85"/>
    </row>
    <row r="674" spans="1:62" s="2" customFormat="1" ht="15.75" customHeight="1">
      <c r="A674" s="471" t="s">
        <v>151</v>
      </c>
      <c r="B674" s="471"/>
      <c r="C674" s="471"/>
      <c r="D674" s="471"/>
      <c r="E674" s="471"/>
      <c r="F674" s="471"/>
      <c r="G674" s="471"/>
      <c r="H674" s="471"/>
      <c r="I674" s="471"/>
      <c r="J674" s="471"/>
      <c r="K674" s="471"/>
      <c r="L674" s="471"/>
      <c r="M674" s="471"/>
      <c r="N674" s="471"/>
      <c r="O674" s="471"/>
      <c r="P674" s="471"/>
      <c r="Q674" s="471"/>
      <c r="R674" s="471"/>
      <c r="S674" s="471"/>
      <c r="T674" s="471"/>
      <c r="U674" s="471"/>
      <c r="V674" s="471"/>
      <c r="W674" s="471"/>
      <c r="X674" s="471"/>
      <c r="Y674" s="471"/>
      <c r="Z674" s="471"/>
      <c r="AA674" s="471"/>
      <c r="AB674" s="471"/>
      <c r="AC674" s="471"/>
      <c r="AD674" s="471"/>
      <c r="AE674" s="471"/>
      <c r="AF674" s="471"/>
      <c r="AG674" s="471"/>
      <c r="AH674" s="471"/>
      <c r="AI674" s="471"/>
      <c r="AJ674" s="471"/>
      <c r="AK674" s="471"/>
      <c r="AL674" s="471"/>
      <c r="AM674" s="471"/>
      <c r="AN674" s="471"/>
      <c r="AO674" s="471"/>
      <c r="AP674" s="471"/>
      <c r="AQ674" s="471"/>
      <c r="AR674" s="471"/>
      <c r="AS674" s="471"/>
      <c r="AT674" s="471"/>
      <c r="AU674" s="471"/>
      <c r="AV674" s="471"/>
      <c r="AW674" s="471"/>
      <c r="AX674" s="471"/>
      <c r="AY674" s="471"/>
      <c r="AZ674" s="471"/>
      <c r="BA674" s="471"/>
      <c r="BB674" s="471"/>
      <c r="BC674" s="471"/>
      <c r="BD674" s="471"/>
      <c r="BE674" s="471"/>
      <c r="BF674" s="471"/>
      <c r="BG674" s="471"/>
      <c r="BH674" s="471"/>
      <c r="BI674" s="471"/>
      <c r="BJ674" s="85"/>
    </row>
    <row r="675" spans="1:62" s="2" customFormat="1" ht="15.75" customHeight="1">
      <c r="A675" s="470"/>
      <c r="B675" s="470"/>
      <c r="C675" s="470"/>
      <c r="D675" s="470"/>
      <c r="E675" s="470"/>
      <c r="F675" s="470"/>
      <c r="G675" s="470"/>
      <c r="H675" s="470"/>
      <c r="I675" s="470"/>
      <c r="J675" s="470"/>
      <c r="K675" s="470"/>
      <c r="L675" s="470"/>
      <c r="M675" s="470"/>
      <c r="N675" s="470"/>
      <c r="O675" s="470"/>
      <c r="P675" s="470"/>
      <c r="Q675" s="470"/>
      <c r="R675" s="470"/>
      <c r="S675" s="470"/>
      <c r="T675" s="470"/>
      <c r="U675" s="470"/>
      <c r="V675" s="470"/>
      <c r="W675" s="470"/>
      <c r="X675" s="470"/>
      <c r="Y675" s="470"/>
      <c r="Z675" s="470"/>
      <c r="AA675" s="470"/>
      <c r="AB675" s="470"/>
      <c r="AC675" s="470"/>
      <c r="AD675" s="470"/>
      <c r="AE675" s="470"/>
      <c r="AF675" s="470"/>
      <c r="AG675" s="470"/>
      <c r="AH675" s="470"/>
      <c r="AI675" s="470"/>
      <c r="AJ675" s="470"/>
      <c r="AK675" s="470"/>
      <c r="AL675" s="470"/>
      <c r="AM675" s="470"/>
      <c r="AN675" s="470"/>
      <c r="AO675" s="470"/>
      <c r="AP675" s="470"/>
      <c r="AQ675" s="470"/>
      <c r="AR675" s="470"/>
      <c r="AS675" s="470"/>
      <c r="AT675" s="470"/>
      <c r="AU675" s="470"/>
      <c r="AV675" s="470"/>
      <c r="AW675" s="470"/>
      <c r="AX675" s="470"/>
      <c r="AY675" s="470"/>
      <c r="AZ675" s="470"/>
      <c r="BA675" s="470"/>
      <c r="BB675" s="470"/>
      <c r="BC675" s="470"/>
      <c r="BD675" s="470"/>
      <c r="BE675" s="470"/>
      <c r="BF675" s="470"/>
      <c r="BG675" s="470"/>
      <c r="BH675" s="470"/>
      <c r="BI675" s="470"/>
      <c r="BJ675" s="85"/>
    </row>
    <row r="676" spans="1:62" s="2" customFormat="1" ht="15.75" customHeight="1">
      <c r="A676" s="464" t="s">
        <v>152</v>
      </c>
      <c r="B676" s="464"/>
      <c r="C676" s="464"/>
      <c r="D676" s="464"/>
      <c r="E676" s="464"/>
      <c r="F676" s="464"/>
      <c r="G676" s="464"/>
      <c r="H676" s="464"/>
      <c r="I676" s="464"/>
      <c r="J676" s="464"/>
      <c r="K676" s="464"/>
      <c r="L676" s="464"/>
      <c r="M676" s="464"/>
      <c r="N676" s="464"/>
      <c r="O676" s="465"/>
      <c r="P676" s="290"/>
      <c r="Q676" s="291"/>
      <c r="R676" s="291"/>
      <c r="S676" s="291"/>
      <c r="T676" s="291"/>
      <c r="U676" s="291"/>
      <c r="V676" s="291"/>
      <c r="W676" s="291"/>
      <c r="X676" s="291"/>
      <c r="Y676" s="291"/>
      <c r="Z676" s="291"/>
      <c r="AA676" s="291"/>
      <c r="AB676" s="291"/>
      <c r="AC676" s="291"/>
      <c r="AD676" s="291"/>
      <c r="AE676" s="291"/>
      <c r="AF676" s="291"/>
      <c r="AG676" s="291"/>
      <c r="AH676" s="291"/>
      <c r="AI676" s="291"/>
      <c r="AJ676" s="291"/>
      <c r="AK676" s="291"/>
      <c r="AL676" s="291"/>
      <c r="AM676" s="291"/>
      <c r="AN676" s="291"/>
      <c r="AO676" s="291"/>
      <c r="AP676" s="291"/>
      <c r="AQ676" s="291"/>
      <c r="AR676" s="291"/>
      <c r="AS676" s="291"/>
      <c r="AT676" s="291"/>
      <c r="AU676" s="291"/>
      <c r="AV676" s="291"/>
      <c r="AW676" s="291"/>
      <c r="AX676" s="291"/>
      <c r="AY676" s="291"/>
      <c r="AZ676" s="291"/>
      <c r="BA676" s="291"/>
      <c r="BB676" s="291"/>
      <c r="BC676" s="291"/>
      <c r="BD676" s="291"/>
      <c r="BE676" s="291"/>
      <c r="BF676" s="291"/>
      <c r="BG676" s="291"/>
      <c r="BH676" s="292"/>
      <c r="BI676" s="62"/>
      <c r="BJ676" s="85"/>
    </row>
    <row r="677" spans="1:62" s="2" customFormat="1" ht="11.25" customHeight="1">
      <c r="A677" s="464"/>
      <c r="B677" s="464"/>
      <c r="C677" s="464"/>
      <c r="D677" s="464"/>
      <c r="E677" s="464"/>
      <c r="F677" s="464"/>
      <c r="G677" s="464"/>
      <c r="H677" s="464"/>
      <c r="I677" s="464"/>
      <c r="J677" s="464"/>
      <c r="K677" s="464"/>
      <c r="L677" s="464"/>
      <c r="M677" s="464"/>
      <c r="N677" s="464"/>
      <c r="O677" s="464"/>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3"/>
      <c r="AX677" s="63"/>
      <c r="AY677" s="63"/>
      <c r="AZ677" s="63"/>
      <c r="BA677" s="63"/>
      <c r="BB677" s="63"/>
      <c r="BC677" s="63"/>
      <c r="BD677" s="63"/>
      <c r="BE677" s="63"/>
      <c r="BF677" s="63"/>
      <c r="BG677" s="63"/>
      <c r="BH677" s="63"/>
      <c r="BI677" s="63"/>
      <c r="BJ677" s="85"/>
    </row>
    <row r="678" spans="1:62" s="2" customFormat="1" ht="21" customHeight="1">
      <c r="A678" s="464" t="s">
        <v>153</v>
      </c>
      <c r="B678" s="464"/>
      <c r="C678" s="464"/>
      <c r="D678" s="464"/>
      <c r="E678" s="464"/>
      <c r="F678" s="464"/>
      <c r="G678" s="464"/>
      <c r="H678" s="464"/>
      <c r="I678" s="464"/>
      <c r="J678" s="464"/>
      <c r="K678" s="464"/>
      <c r="L678" s="464"/>
      <c r="M678" s="464"/>
      <c r="N678" s="464"/>
      <c r="O678" s="465"/>
      <c r="P678" s="290"/>
      <c r="Q678" s="291"/>
      <c r="R678" s="291"/>
      <c r="S678" s="291"/>
      <c r="T678" s="291"/>
      <c r="U678" s="291"/>
      <c r="V678" s="291"/>
      <c r="W678" s="291"/>
      <c r="X678" s="291"/>
      <c r="Y678" s="291"/>
      <c r="Z678" s="291"/>
      <c r="AA678" s="291"/>
      <c r="AB678" s="291"/>
      <c r="AC678" s="291"/>
      <c r="AD678" s="291"/>
      <c r="AE678" s="291"/>
      <c r="AF678" s="291"/>
      <c r="AG678" s="291"/>
      <c r="AH678" s="291"/>
      <c r="AI678" s="291"/>
      <c r="AJ678" s="291"/>
      <c r="AK678" s="291"/>
      <c r="AL678" s="291"/>
      <c r="AM678" s="291"/>
      <c r="AN678" s="291"/>
      <c r="AO678" s="291"/>
      <c r="AP678" s="291"/>
      <c r="AQ678" s="291"/>
      <c r="AR678" s="291"/>
      <c r="AS678" s="291"/>
      <c r="AT678" s="291"/>
      <c r="AU678" s="291"/>
      <c r="AV678" s="291"/>
      <c r="AW678" s="291"/>
      <c r="AX678" s="291"/>
      <c r="AY678" s="291"/>
      <c r="AZ678" s="291"/>
      <c r="BA678" s="291"/>
      <c r="BB678" s="291"/>
      <c r="BC678" s="291"/>
      <c r="BD678" s="291"/>
      <c r="BE678" s="291"/>
      <c r="BF678" s="291"/>
      <c r="BG678" s="291"/>
      <c r="BH678" s="292"/>
      <c r="BI678" s="62"/>
      <c r="BJ678" s="85"/>
    </row>
    <row r="679" spans="1:62" s="2" customFormat="1" ht="5.25" customHeight="1">
      <c r="A679" s="97"/>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7"/>
      <c r="AY679" s="97"/>
      <c r="AZ679" s="97"/>
      <c r="BA679" s="97"/>
      <c r="BB679" s="97"/>
      <c r="BC679" s="97"/>
      <c r="BD679" s="97"/>
      <c r="BE679" s="97"/>
      <c r="BF679" s="97"/>
      <c r="BG679" s="97"/>
      <c r="BH679" s="97"/>
      <c r="BI679" s="97"/>
      <c r="BJ679" s="85"/>
    </row>
    <row r="680" spans="1:62" s="2" customFormat="1" ht="15" customHeight="1">
      <c r="A680" s="464" t="s">
        <v>154</v>
      </c>
      <c r="B680" s="464"/>
      <c r="C680" s="464"/>
      <c r="D680" s="464"/>
      <c r="E680" s="464"/>
      <c r="F680" s="464"/>
      <c r="G680" s="464"/>
      <c r="H680" s="464"/>
      <c r="I680" s="464"/>
      <c r="J680" s="464"/>
      <c r="K680" s="464"/>
      <c r="L680" s="464"/>
      <c r="M680" s="464"/>
      <c r="N680" s="464"/>
      <c r="O680" s="464"/>
      <c r="P680" s="97"/>
      <c r="Q680" s="97"/>
      <c r="R680" s="97"/>
      <c r="S680" s="97"/>
      <c r="T680" s="97"/>
      <c r="U680" s="97"/>
      <c r="V680" s="97"/>
      <c r="W680" s="97"/>
      <c r="X680" s="97"/>
      <c r="Y680" s="97"/>
      <c r="Z680" s="97"/>
      <c r="AA680" s="97"/>
      <c r="AB680" s="97"/>
      <c r="AC680" s="97"/>
      <c r="AD680" s="97"/>
      <c r="AE680" s="97"/>
      <c r="AF680" s="97"/>
      <c r="AG680" s="97"/>
      <c r="AH680" s="97"/>
      <c r="AI680" s="97"/>
      <c r="AJ680" s="97"/>
      <c r="AK680" s="97"/>
      <c r="AL680" s="97"/>
      <c r="AM680" s="97"/>
      <c r="AN680" s="97"/>
      <c r="AO680" s="97"/>
      <c r="AP680" s="97"/>
      <c r="AQ680" s="97"/>
      <c r="AR680" s="97"/>
      <c r="AS680" s="97"/>
      <c r="AT680" s="97"/>
      <c r="AU680" s="97"/>
      <c r="AV680" s="97"/>
      <c r="AW680" s="97"/>
      <c r="AX680" s="97"/>
      <c r="AY680" s="97"/>
      <c r="AZ680" s="97"/>
      <c r="BA680" s="97"/>
      <c r="BB680" s="97"/>
      <c r="BC680" s="97"/>
      <c r="BD680" s="97"/>
      <c r="BE680" s="97"/>
      <c r="BF680" s="97"/>
      <c r="BG680" s="97"/>
      <c r="BH680" s="97"/>
      <c r="BI680" s="97"/>
      <c r="BJ680" s="85"/>
    </row>
    <row r="681" spans="1:62" s="2" customFormat="1" ht="9" customHeight="1">
      <c r="A681" s="97"/>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c r="AA681" s="97"/>
      <c r="AB681" s="97"/>
      <c r="AC681" s="97"/>
      <c r="AD681" s="97"/>
      <c r="AE681" s="97"/>
      <c r="AF681" s="97"/>
      <c r="AG681" s="97"/>
      <c r="AH681" s="97"/>
      <c r="AI681" s="97"/>
      <c r="AJ681" s="97"/>
      <c r="AK681" s="97"/>
      <c r="AL681" s="97"/>
      <c r="AM681" s="97"/>
      <c r="AN681" s="97"/>
      <c r="AO681" s="97"/>
      <c r="AP681" s="97"/>
      <c r="AQ681" s="97"/>
      <c r="AR681" s="97"/>
      <c r="AS681" s="97"/>
      <c r="AT681" s="97"/>
      <c r="AU681" s="97"/>
      <c r="AV681" s="97"/>
      <c r="AW681" s="97"/>
      <c r="AX681" s="97"/>
      <c r="AY681" s="97"/>
      <c r="AZ681" s="97"/>
      <c r="BA681" s="97"/>
      <c r="BB681" s="97"/>
      <c r="BC681" s="97"/>
      <c r="BD681" s="97"/>
      <c r="BE681" s="97"/>
      <c r="BF681" s="97"/>
      <c r="BG681" s="97"/>
      <c r="BH681" s="97"/>
      <c r="BI681" s="97"/>
      <c r="BJ681" s="85"/>
    </row>
    <row r="682" spans="1:62" s="2" customFormat="1" ht="21" customHeight="1">
      <c r="A682" s="464" t="s">
        <v>155</v>
      </c>
      <c r="B682" s="464"/>
      <c r="C682" s="464"/>
      <c r="D682" s="464"/>
      <c r="E682" s="465"/>
      <c r="F682" s="290" t="s">
        <v>156</v>
      </c>
      <c r="G682" s="291"/>
      <c r="H682" s="291"/>
      <c r="I682" s="291"/>
      <c r="J682" s="291"/>
      <c r="K682" s="291"/>
      <c r="L682" s="291"/>
      <c r="M682" s="292"/>
      <c r="N682" s="97"/>
      <c r="O682" s="464" t="s">
        <v>157</v>
      </c>
      <c r="P682" s="464"/>
      <c r="Q682" s="464"/>
      <c r="R682" s="464"/>
      <c r="S682" s="290"/>
      <c r="T682" s="291"/>
      <c r="U682" s="291"/>
      <c r="V682" s="291"/>
      <c r="W682" s="291"/>
      <c r="X682" s="291"/>
      <c r="Y682" s="291"/>
      <c r="Z682" s="291"/>
      <c r="AA682" s="291"/>
      <c r="AB682" s="291"/>
      <c r="AC682" s="291"/>
      <c r="AD682" s="291"/>
      <c r="AE682" s="291"/>
      <c r="AF682" s="292"/>
      <c r="AG682" s="225"/>
      <c r="AH682" s="225" t="s">
        <v>158</v>
      </c>
      <c r="AI682" s="225"/>
      <c r="AJ682" s="225"/>
      <c r="AK682" s="168"/>
      <c r="AL682" s="168"/>
      <c r="AM682" s="290"/>
      <c r="AN682" s="291"/>
      <c r="AO682" s="291"/>
      <c r="AP682" s="291"/>
      <c r="AQ682" s="291"/>
      <c r="AR682" s="291"/>
      <c r="AS682" s="291"/>
      <c r="AT682" s="291"/>
      <c r="AU682" s="291"/>
      <c r="AV682" s="291"/>
      <c r="AW682" s="291"/>
      <c r="AX682" s="291"/>
      <c r="AY682" s="291"/>
      <c r="AZ682" s="291"/>
      <c r="BA682" s="291"/>
      <c r="BB682" s="291"/>
      <c r="BC682" s="291"/>
      <c r="BD682" s="291"/>
      <c r="BE682" s="291"/>
      <c r="BF682" s="292"/>
      <c r="BG682" s="97"/>
      <c r="BH682" s="97"/>
      <c r="BI682" s="97"/>
      <c r="BJ682" s="85"/>
    </row>
    <row r="683" spans="1:62" s="2" customFormat="1" ht="14.25" customHeight="1">
      <c r="A683" s="97"/>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c r="AA683" s="97"/>
      <c r="AB683" s="97"/>
      <c r="AC683" s="97"/>
      <c r="AD683" s="97"/>
      <c r="AE683" s="97"/>
      <c r="AF683" s="97"/>
      <c r="AG683" s="97"/>
      <c r="AH683" s="97"/>
      <c r="AI683" s="97"/>
      <c r="AJ683" s="97"/>
      <c r="AK683" s="97"/>
      <c r="AL683" s="97"/>
      <c r="AM683" s="97"/>
      <c r="AN683" s="97"/>
      <c r="AO683" s="97"/>
      <c r="AP683" s="97"/>
      <c r="AQ683" s="97"/>
      <c r="AR683" s="97"/>
      <c r="AS683" s="97"/>
      <c r="AT683" s="97"/>
      <c r="AU683" s="97"/>
      <c r="AV683" s="97"/>
      <c r="AW683" s="97"/>
      <c r="AX683" s="97"/>
      <c r="AY683" s="97"/>
      <c r="AZ683" s="97"/>
      <c r="BA683" s="97"/>
      <c r="BB683" s="97"/>
      <c r="BC683" s="97"/>
      <c r="BD683" s="97"/>
      <c r="BE683" s="97"/>
      <c r="BF683" s="97"/>
      <c r="BG683" s="97"/>
      <c r="BH683" s="97"/>
      <c r="BI683" s="97"/>
      <c r="BJ683" s="85"/>
    </row>
    <row r="684" spans="1:63" s="85" customFormat="1" ht="25.5" customHeight="1">
      <c r="A684" s="464" t="s">
        <v>159</v>
      </c>
      <c r="B684" s="464"/>
      <c r="C684" s="464"/>
      <c r="D684" s="464"/>
      <c r="E684" s="465"/>
      <c r="F684" s="290"/>
      <c r="G684" s="291"/>
      <c r="H684" s="291"/>
      <c r="I684" s="291"/>
      <c r="J684" s="291"/>
      <c r="K684" s="291"/>
      <c r="L684" s="291"/>
      <c r="M684" s="291"/>
      <c r="N684" s="291"/>
      <c r="O684" s="291"/>
      <c r="P684" s="291"/>
      <c r="Q684" s="291"/>
      <c r="R684" s="291"/>
      <c r="S684" s="292"/>
      <c r="T684" s="97"/>
      <c r="U684" s="97"/>
      <c r="V684" s="759" t="s">
        <v>160</v>
      </c>
      <c r="W684" s="759"/>
      <c r="X684" s="759"/>
      <c r="Y684" s="97"/>
      <c r="Z684" s="290"/>
      <c r="AA684" s="291"/>
      <c r="AB684" s="291"/>
      <c r="AC684" s="291"/>
      <c r="AD684" s="291"/>
      <c r="AE684" s="291"/>
      <c r="AF684" s="291"/>
      <c r="AG684" s="291"/>
      <c r="AH684" s="291"/>
      <c r="AI684" s="291"/>
      <c r="AJ684" s="291"/>
      <c r="AK684" s="291"/>
      <c r="AL684" s="292"/>
      <c r="AM684" s="97"/>
      <c r="AN684" s="759" t="s">
        <v>161</v>
      </c>
      <c r="AO684" s="759"/>
      <c r="AP684" s="759"/>
      <c r="AQ684" s="759"/>
      <c r="AR684" s="97"/>
      <c r="AS684" s="290"/>
      <c r="AT684" s="291"/>
      <c r="AU684" s="291"/>
      <c r="AV684" s="291"/>
      <c r="AW684" s="291"/>
      <c r="AX684" s="291"/>
      <c r="AY684" s="291"/>
      <c r="AZ684" s="291"/>
      <c r="BA684" s="291"/>
      <c r="BB684" s="291"/>
      <c r="BC684" s="291"/>
      <c r="BD684" s="291"/>
      <c r="BE684" s="291"/>
      <c r="BF684" s="291"/>
      <c r="BG684" s="291"/>
      <c r="BH684" s="292"/>
      <c r="BI684" s="97"/>
      <c r="BK684" s="11"/>
    </row>
    <row r="685" spans="1:63" s="85" customFormat="1" ht="12" customHeight="1">
      <c r="A685" s="97"/>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c r="AA685" s="97"/>
      <c r="AB685" s="97"/>
      <c r="AC685" s="97"/>
      <c r="AD685" s="97"/>
      <c r="AE685" s="97"/>
      <c r="AF685" s="97"/>
      <c r="AG685" s="97"/>
      <c r="AH685" s="97"/>
      <c r="AI685" s="97"/>
      <c r="AJ685" s="97"/>
      <c r="AK685" s="97"/>
      <c r="AL685" s="97"/>
      <c r="AM685" s="97"/>
      <c r="AN685" s="97"/>
      <c r="AO685" s="97"/>
      <c r="AP685" s="97"/>
      <c r="AQ685" s="97"/>
      <c r="AR685" s="97"/>
      <c r="AS685" s="97"/>
      <c r="AT685" s="97"/>
      <c r="AU685" s="97"/>
      <c r="AV685" s="97"/>
      <c r="AW685" s="97"/>
      <c r="AX685" s="97"/>
      <c r="AY685" s="97"/>
      <c r="AZ685" s="97"/>
      <c r="BA685" s="97"/>
      <c r="BB685" s="97"/>
      <c r="BC685" s="97"/>
      <c r="BD685" s="97"/>
      <c r="BE685" s="97"/>
      <c r="BF685" s="97"/>
      <c r="BG685" s="97"/>
      <c r="BH685" s="97"/>
      <c r="BI685" s="97"/>
      <c r="BK685" s="11"/>
    </row>
    <row r="686" spans="1:63" s="85" customFormat="1" ht="24.75" customHeight="1">
      <c r="A686" s="169" t="s">
        <v>162</v>
      </c>
      <c r="B686" s="169"/>
      <c r="C686" s="169"/>
      <c r="D686" s="290"/>
      <c r="E686" s="291"/>
      <c r="F686" s="291"/>
      <c r="G686" s="292"/>
      <c r="H686" s="97"/>
      <c r="I686" s="168" t="s">
        <v>163</v>
      </c>
      <c r="J686" s="168"/>
      <c r="K686" s="290"/>
      <c r="L686" s="291"/>
      <c r="M686" s="292"/>
      <c r="N686" s="97"/>
      <c r="O686" s="168" t="s">
        <v>164</v>
      </c>
      <c r="P686" s="168"/>
      <c r="Q686" s="290"/>
      <c r="R686" s="292"/>
      <c r="S686" s="97"/>
      <c r="T686" s="759" t="s">
        <v>165</v>
      </c>
      <c r="U686" s="759"/>
      <c r="V686" s="760"/>
      <c r="W686" s="761"/>
      <c r="X686" s="762"/>
      <c r="Y686" s="97"/>
      <c r="Z686" s="759" t="s">
        <v>166</v>
      </c>
      <c r="AA686" s="759"/>
      <c r="AB686" s="759"/>
      <c r="AC686" s="759"/>
      <c r="AD686" s="97"/>
      <c r="AE686" s="290"/>
      <c r="AF686" s="291"/>
      <c r="AG686" s="291"/>
      <c r="AH686" s="291"/>
      <c r="AI686" s="291"/>
      <c r="AJ686" s="291"/>
      <c r="AK686" s="292"/>
      <c r="AL686" s="97"/>
      <c r="AM686" s="759" t="s">
        <v>167</v>
      </c>
      <c r="AN686" s="759"/>
      <c r="AO686" s="759"/>
      <c r="AP686" s="759"/>
      <c r="AQ686" s="759"/>
      <c r="AR686" s="759"/>
      <c r="AS686" s="759"/>
      <c r="AT686" s="759"/>
      <c r="AU686" s="97"/>
      <c r="AV686" s="290"/>
      <c r="AW686" s="291"/>
      <c r="AX686" s="291"/>
      <c r="AY686" s="291"/>
      <c r="AZ686" s="291"/>
      <c r="BA686" s="291"/>
      <c r="BB686" s="291"/>
      <c r="BC686" s="291"/>
      <c r="BD686" s="291"/>
      <c r="BE686" s="292"/>
      <c r="BF686" s="97"/>
      <c r="BG686" s="97"/>
      <c r="BH686" s="97"/>
      <c r="BI686" s="97"/>
      <c r="BK686" s="11"/>
    </row>
    <row r="687" spans="1:63" s="85" customFormat="1" ht="11.25" customHeight="1">
      <c r="A687" s="97"/>
      <c r="B687" s="97"/>
      <c r="C687" s="97"/>
      <c r="D687" s="97"/>
      <c r="E687" s="97"/>
      <c r="F687" s="98"/>
      <c r="G687" s="97"/>
      <c r="H687" s="97"/>
      <c r="I687" s="97"/>
      <c r="J687" s="97"/>
      <c r="K687" s="97"/>
      <c r="L687" s="97"/>
      <c r="M687" s="97"/>
      <c r="N687" s="97"/>
      <c r="O687" s="97"/>
      <c r="P687" s="97"/>
      <c r="Q687" s="97"/>
      <c r="R687" s="97"/>
      <c r="S687" s="97"/>
      <c r="T687" s="97"/>
      <c r="U687" s="97"/>
      <c r="V687" s="97"/>
      <c r="W687" s="97"/>
      <c r="X687" s="97"/>
      <c r="Y687" s="97"/>
      <c r="Z687" s="97"/>
      <c r="AA687" s="97"/>
      <c r="AB687" s="97"/>
      <c r="AC687" s="97"/>
      <c r="AD687" s="97"/>
      <c r="AE687" s="97"/>
      <c r="AF687" s="97"/>
      <c r="AG687" s="97"/>
      <c r="AH687" s="97"/>
      <c r="AI687" s="97"/>
      <c r="AJ687" s="97"/>
      <c r="AK687" s="97"/>
      <c r="AL687" s="97"/>
      <c r="AM687" s="97"/>
      <c r="AN687" s="97"/>
      <c r="AO687" s="97"/>
      <c r="AP687" s="97"/>
      <c r="AQ687" s="97"/>
      <c r="AR687" s="97"/>
      <c r="AS687" s="97"/>
      <c r="AT687" s="97"/>
      <c r="AU687" s="97"/>
      <c r="AV687" s="97"/>
      <c r="AW687" s="97"/>
      <c r="AX687" s="97"/>
      <c r="AY687" s="97"/>
      <c r="AZ687" s="97"/>
      <c r="BA687" s="97"/>
      <c r="BB687" s="97"/>
      <c r="BC687" s="97"/>
      <c r="BD687" s="97"/>
      <c r="BE687" s="97"/>
      <c r="BF687" s="97"/>
      <c r="BG687" s="97"/>
      <c r="BH687" s="97"/>
      <c r="BI687" s="97"/>
      <c r="BK687" s="11"/>
    </row>
    <row r="688" spans="1:63" s="85" customFormat="1" ht="24.75" customHeight="1">
      <c r="A688" s="464" t="s">
        <v>168</v>
      </c>
      <c r="B688" s="464"/>
      <c r="C688" s="464"/>
      <c r="D688" s="464"/>
      <c r="E688" s="464"/>
      <c r="F688" s="464"/>
      <c r="G688" s="464"/>
      <c r="H688" s="464"/>
      <c r="I688" s="464"/>
      <c r="J688" s="464"/>
      <c r="K688" s="465"/>
      <c r="L688" s="290"/>
      <c r="M688" s="291"/>
      <c r="N688" s="291"/>
      <c r="O688" s="291"/>
      <c r="P688" s="291"/>
      <c r="Q688" s="291"/>
      <c r="R688" s="291"/>
      <c r="S688" s="291"/>
      <c r="T688" s="291"/>
      <c r="U688" s="291"/>
      <c r="V688" s="292"/>
      <c r="W688" s="97"/>
      <c r="X688" s="759" t="s">
        <v>25</v>
      </c>
      <c r="Y688" s="759"/>
      <c r="Z688" s="759"/>
      <c r="AA688" s="290"/>
      <c r="AB688" s="291"/>
      <c r="AC688" s="291"/>
      <c r="AD688" s="291"/>
      <c r="AE688" s="291"/>
      <c r="AF688" s="291"/>
      <c r="AG688" s="291"/>
      <c r="AH688" s="291"/>
      <c r="AI688" s="291"/>
      <c r="AJ688" s="291"/>
      <c r="AK688" s="292"/>
      <c r="AL688" s="225"/>
      <c r="AM688" s="225" t="s">
        <v>26</v>
      </c>
      <c r="AN688" s="225"/>
      <c r="AO688" s="225"/>
      <c r="AP688" s="225"/>
      <c r="AQ688" s="173"/>
      <c r="AR688" s="290"/>
      <c r="AS688" s="291"/>
      <c r="AT688" s="291"/>
      <c r="AU688" s="291"/>
      <c r="AV688" s="291"/>
      <c r="AW688" s="291"/>
      <c r="AX688" s="291"/>
      <c r="AY688" s="291"/>
      <c r="AZ688" s="291"/>
      <c r="BA688" s="291"/>
      <c r="BB688" s="291"/>
      <c r="BC688" s="291"/>
      <c r="BD688" s="291"/>
      <c r="BE688" s="291"/>
      <c r="BF688" s="291"/>
      <c r="BG688" s="291"/>
      <c r="BH688" s="292"/>
      <c r="BI688" s="97"/>
      <c r="BK688" s="11"/>
    </row>
    <row r="689" spans="1:63" s="85" customFormat="1" ht="6" customHeight="1">
      <c r="A689" s="97"/>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c r="AA689" s="97"/>
      <c r="AB689" s="97"/>
      <c r="AC689" s="97"/>
      <c r="AD689" s="97"/>
      <c r="AE689" s="97"/>
      <c r="AF689" s="97"/>
      <c r="AG689" s="97"/>
      <c r="AH689" s="97"/>
      <c r="AI689" s="97"/>
      <c r="AJ689" s="97"/>
      <c r="AK689" s="97"/>
      <c r="AL689" s="97"/>
      <c r="AM689" s="97"/>
      <c r="AN689" s="97"/>
      <c r="AO689" s="97"/>
      <c r="AP689" s="97"/>
      <c r="AQ689" s="97"/>
      <c r="AR689" s="97"/>
      <c r="AS689" s="97"/>
      <c r="AT689" s="97"/>
      <c r="AU689" s="97"/>
      <c r="AV689" s="97"/>
      <c r="AW689" s="97"/>
      <c r="AX689" s="97"/>
      <c r="AY689" s="97"/>
      <c r="AZ689" s="97"/>
      <c r="BA689" s="97"/>
      <c r="BB689" s="97"/>
      <c r="BC689" s="97"/>
      <c r="BD689" s="97"/>
      <c r="BE689" s="97"/>
      <c r="BF689" s="97"/>
      <c r="BG689" s="97"/>
      <c r="BH689" s="97"/>
      <c r="BI689" s="97"/>
      <c r="BK689" s="11"/>
    </row>
    <row r="690" spans="1:63" s="85" customFormat="1" ht="24.75" customHeight="1">
      <c r="A690" s="509" t="s">
        <v>169</v>
      </c>
      <c r="B690" s="509"/>
      <c r="C690" s="509"/>
      <c r="D690" s="509"/>
      <c r="E690" s="509"/>
      <c r="F690" s="509"/>
      <c r="G690" s="509"/>
      <c r="H690" s="509"/>
      <c r="I690" s="509"/>
      <c r="J690" s="509"/>
      <c r="K690" s="509"/>
      <c r="L690" s="509"/>
      <c r="M690" s="509"/>
      <c r="N690" s="509"/>
      <c r="O690" s="509"/>
      <c r="P690" s="509"/>
      <c r="Q690" s="509"/>
      <c r="R690" s="509"/>
      <c r="S690" s="509"/>
      <c r="T690" s="509"/>
      <c r="U690" s="509"/>
      <c r="V690" s="509"/>
      <c r="W690" s="509"/>
      <c r="X690" s="509"/>
      <c r="Y690" s="509"/>
      <c r="Z690" s="509"/>
      <c r="AA690" s="509"/>
      <c r="AB690" s="509"/>
      <c r="AC690" s="509"/>
      <c r="AD690" s="509"/>
      <c r="AE690" s="509"/>
      <c r="AF690" s="509"/>
      <c r="AG690" s="509"/>
      <c r="AH690" s="509"/>
      <c r="AI690" s="509"/>
      <c r="AJ690" s="509"/>
      <c r="AK690" s="509"/>
      <c r="AL690" s="509"/>
      <c r="AM690" s="509"/>
      <c r="AN690" s="97"/>
      <c r="AO690" s="290"/>
      <c r="AP690" s="291"/>
      <c r="AQ690" s="291"/>
      <c r="AR690" s="291"/>
      <c r="AS690" s="291"/>
      <c r="AT690" s="291"/>
      <c r="AU690" s="291"/>
      <c r="AV690" s="291"/>
      <c r="AW690" s="291"/>
      <c r="AX690" s="291"/>
      <c r="AY690" s="291"/>
      <c r="AZ690" s="291"/>
      <c r="BA690" s="291"/>
      <c r="BB690" s="291"/>
      <c r="BC690" s="291"/>
      <c r="BD690" s="291"/>
      <c r="BE690" s="291"/>
      <c r="BF690" s="291"/>
      <c r="BG690" s="291"/>
      <c r="BH690" s="292"/>
      <c r="BI690" s="97"/>
      <c r="BK690" s="11"/>
    </row>
    <row r="691" spans="1:63" s="85" customFormat="1" ht="14.25" customHeight="1">
      <c r="A691" s="97"/>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c r="AA691" s="97"/>
      <c r="AB691" s="97"/>
      <c r="AC691" s="97"/>
      <c r="AD691" s="97"/>
      <c r="AE691" s="97"/>
      <c r="AF691" s="97"/>
      <c r="AG691" s="97"/>
      <c r="AH691" s="97"/>
      <c r="AI691" s="97"/>
      <c r="AJ691" s="97"/>
      <c r="AK691" s="97"/>
      <c r="AL691" s="97"/>
      <c r="AM691" s="97"/>
      <c r="AN691" s="97"/>
      <c r="AO691" s="97"/>
      <c r="AP691" s="97"/>
      <c r="AQ691" s="97"/>
      <c r="AR691" s="97"/>
      <c r="AS691" s="97"/>
      <c r="AT691" s="97"/>
      <c r="AU691" s="97"/>
      <c r="AV691" s="97"/>
      <c r="AW691" s="97"/>
      <c r="AX691" s="97"/>
      <c r="AY691" s="97"/>
      <c r="AZ691" s="97"/>
      <c r="BA691" s="97"/>
      <c r="BB691" s="97"/>
      <c r="BC691" s="97"/>
      <c r="BD691" s="97"/>
      <c r="BE691" s="97"/>
      <c r="BF691" s="97"/>
      <c r="BG691" s="97"/>
      <c r="BH691" s="97"/>
      <c r="BI691" s="97"/>
      <c r="BK691" s="11"/>
    </row>
    <row r="692" spans="1:63" s="85" customFormat="1" ht="14.25" customHeight="1">
      <c r="A692" s="464" t="s">
        <v>170</v>
      </c>
      <c r="B692" s="464"/>
      <c r="C692" s="464"/>
      <c r="D692" s="464"/>
      <c r="E692" s="464"/>
      <c r="F692" s="465"/>
      <c r="G692" s="290"/>
      <c r="H692" s="291"/>
      <c r="I692" s="291"/>
      <c r="J692" s="291"/>
      <c r="K692" s="291"/>
      <c r="L692" s="291"/>
      <c r="M692" s="291"/>
      <c r="N692" s="291"/>
      <c r="O692" s="291"/>
      <c r="P692" s="291"/>
      <c r="Q692" s="291"/>
      <c r="R692" s="291"/>
      <c r="S692" s="291"/>
      <c r="T692" s="291"/>
      <c r="U692" s="291"/>
      <c r="V692" s="291"/>
      <c r="W692" s="291"/>
      <c r="X692" s="291"/>
      <c r="Y692" s="291"/>
      <c r="Z692" s="291"/>
      <c r="AA692" s="291"/>
      <c r="AB692" s="291"/>
      <c r="AC692" s="291"/>
      <c r="AD692" s="291"/>
      <c r="AE692" s="292"/>
      <c r="AF692" s="97"/>
      <c r="AG692" s="97"/>
      <c r="AH692" s="97"/>
      <c r="AI692" s="97"/>
      <c r="AJ692" s="97"/>
      <c r="AK692" s="97"/>
      <c r="AL692" s="97"/>
      <c r="AM692" s="97"/>
      <c r="AN692" s="97"/>
      <c r="AO692" s="97"/>
      <c r="AP692" s="97"/>
      <c r="AQ692" s="97"/>
      <c r="AR692" s="97"/>
      <c r="AS692" s="97"/>
      <c r="AT692" s="97"/>
      <c r="AU692" s="97"/>
      <c r="AV692" s="97"/>
      <c r="AW692" s="97"/>
      <c r="AX692" s="97"/>
      <c r="AY692" s="97"/>
      <c r="AZ692" s="97"/>
      <c r="BA692" s="97"/>
      <c r="BB692" s="97"/>
      <c r="BC692" s="97"/>
      <c r="BD692" s="97"/>
      <c r="BE692" s="97"/>
      <c r="BF692" s="97"/>
      <c r="BG692" s="97"/>
      <c r="BH692" s="97"/>
      <c r="BI692" s="97"/>
      <c r="BK692" s="11"/>
    </row>
    <row r="693" spans="1:63" s="85" customFormat="1" ht="8.25" customHeight="1">
      <c r="A693" s="97"/>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c r="AA693" s="97"/>
      <c r="AB693" s="97"/>
      <c r="AC693" s="97"/>
      <c r="AD693" s="97"/>
      <c r="AE693" s="97"/>
      <c r="AF693" s="97"/>
      <c r="AG693" s="97"/>
      <c r="AH693" s="97"/>
      <c r="AI693" s="97"/>
      <c r="AJ693" s="97"/>
      <c r="AK693" s="97"/>
      <c r="AL693" s="97"/>
      <c r="AM693" s="97"/>
      <c r="AN693" s="97"/>
      <c r="AO693" s="97"/>
      <c r="AP693" s="97"/>
      <c r="AQ693" s="97"/>
      <c r="AR693" s="97"/>
      <c r="AS693" s="97"/>
      <c r="AT693" s="97"/>
      <c r="AU693" s="97"/>
      <c r="AV693" s="97"/>
      <c r="AW693" s="97"/>
      <c r="AX693" s="97"/>
      <c r="AY693" s="97"/>
      <c r="AZ693" s="97"/>
      <c r="BA693" s="97"/>
      <c r="BB693" s="97"/>
      <c r="BC693" s="97"/>
      <c r="BD693" s="97"/>
      <c r="BE693" s="97"/>
      <c r="BF693" s="97"/>
      <c r="BG693" s="97"/>
      <c r="BH693" s="97"/>
      <c r="BI693" s="97"/>
      <c r="BK693" s="11"/>
    </row>
    <row r="694" spans="1:63" s="85" customFormat="1" ht="19.5" customHeight="1">
      <c r="A694" s="464" t="s">
        <v>171</v>
      </c>
      <c r="B694" s="464"/>
      <c r="C694" s="464"/>
      <c r="D694" s="464"/>
      <c r="E694" s="464"/>
      <c r="F694" s="464"/>
      <c r="G694" s="464"/>
      <c r="H694" s="464"/>
      <c r="I694" s="464"/>
      <c r="J694" s="464"/>
      <c r="K694" s="464"/>
      <c r="L694" s="464"/>
      <c r="M694" s="464"/>
      <c r="N694" s="464"/>
      <c r="O694" s="464"/>
      <c r="P694" s="464"/>
      <c r="Q694" s="464"/>
      <c r="R694" s="464"/>
      <c r="S694" s="464"/>
      <c r="T694" s="465"/>
      <c r="U694" s="290"/>
      <c r="V694" s="291"/>
      <c r="W694" s="291"/>
      <c r="X694" s="291"/>
      <c r="Y694" s="291"/>
      <c r="Z694" s="291"/>
      <c r="AA694" s="291"/>
      <c r="AB694" s="291"/>
      <c r="AC694" s="291"/>
      <c r="AD694" s="291"/>
      <c r="AE694" s="292"/>
      <c r="AF694" s="97"/>
      <c r="AG694" s="97"/>
      <c r="AH694" s="97"/>
      <c r="AI694" s="97"/>
      <c r="AJ694" s="97"/>
      <c r="AK694" s="97"/>
      <c r="AL694" s="97"/>
      <c r="AM694" s="97"/>
      <c r="AN694" s="97"/>
      <c r="AO694" s="97"/>
      <c r="AP694" s="97"/>
      <c r="AQ694" s="97"/>
      <c r="AR694" s="97"/>
      <c r="AS694" s="97"/>
      <c r="AT694" s="97"/>
      <c r="AU694" s="97"/>
      <c r="AV694" s="97"/>
      <c r="AW694" s="97"/>
      <c r="AX694" s="97"/>
      <c r="AY694" s="97"/>
      <c r="AZ694" s="97"/>
      <c r="BA694" s="97"/>
      <c r="BB694" s="97"/>
      <c r="BC694" s="97"/>
      <c r="BD694" s="97"/>
      <c r="BE694" s="97"/>
      <c r="BF694" s="97"/>
      <c r="BG694" s="97"/>
      <c r="BH694" s="97"/>
      <c r="BI694" s="97"/>
      <c r="BK694" s="11"/>
    </row>
    <row r="695" spans="1:63" s="85" customFormat="1" ht="6.75" customHeight="1">
      <c r="A695" s="97"/>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c r="AA695" s="97"/>
      <c r="AB695" s="97"/>
      <c r="AC695" s="97"/>
      <c r="AD695" s="97"/>
      <c r="AE695" s="97"/>
      <c r="AF695" s="97"/>
      <c r="AG695" s="97"/>
      <c r="AH695" s="97"/>
      <c r="AI695" s="97"/>
      <c r="AJ695" s="97"/>
      <c r="AK695" s="97"/>
      <c r="AL695" s="97"/>
      <c r="AM695" s="97"/>
      <c r="AN695" s="97"/>
      <c r="AO695" s="97"/>
      <c r="AP695" s="97"/>
      <c r="AQ695" s="97"/>
      <c r="AR695" s="97"/>
      <c r="AS695" s="97"/>
      <c r="AT695" s="97"/>
      <c r="AU695" s="97"/>
      <c r="AV695" s="97"/>
      <c r="AW695" s="97"/>
      <c r="AX695" s="97"/>
      <c r="AY695" s="97"/>
      <c r="AZ695" s="97"/>
      <c r="BA695" s="97"/>
      <c r="BB695" s="97"/>
      <c r="BC695" s="97"/>
      <c r="BD695" s="97"/>
      <c r="BE695" s="97"/>
      <c r="BF695" s="97"/>
      <c r="BG695" s="97"/>
      <c r="BH695" s="97"/>
      <c r="BI695" s="97"/>
      <c r="BK695" s="11"/>
    </row>
    <row r="696" spans="1:63" s="85" customFormat="1" ht="24.75" customHeight="1">
      <c r="A696" s="509" t="s">
        <v>172</v>
      </c>
      <c r="B696" s="509"/>
      <c r="C696" s="509"/>
      <c r="D696" s="509"/>
      <c r="E696" s="509"/>
      <c r="F696" s="509"/>
      <c r="G696" s="509"/>
      <c r="H696" s="509"/>
      <c r="I696" s="509"/>
      <c r="J696" s="509"/>
      <c r="K696" s="509"/>
      <c r="L696" s="509"/>
      <c r="M696" s="509"/>
      <c r="N696" s="509"/>
      <c r="O696" s="509"/>
      <c r="P696" s="509"/>
      <c r="Q696" s="509"/>
      <c r="R696" s="509"/>
      <c r="S696" s="509"/>
      <c r="T696" s="509"/>
      <c r="U696" s="509"/>
      <c r="V696" s="509"/>
      <c r="W696" s="509"/>
      <c r="X696" s="509"/>
      <c r="Y696" s="509"/>
      <c r="Z696" s="509"/>
      <c r="AA696" s="509"/>
      <c r="AB696" s="509"/>
      <c r="AC696" s="509"/>
      <c r="AD696" s="509"/>
      <c r="AE696" s="509"/>
      <c r="AF696" s="509"/>
      <c r="AG696" s="509"/>
      <c r="AH696" s="509"/>
      <c r="AI696" s="509"/>
      <c r="AJ696" s="509"/>
      <c r="AK696" s="509"/>
      <c r="AL696" s="509"/>
      <c r="AM696" s="509"/>
      <c r="AN696" s="509"/>
      <c r="AO696" s="509"/>
      <c r="AP696" s="509"/>
      <c r="AQ696" s="509"/>
      <c r="AR696" s="509"/>
      <c r="AS696" s="509"/>
      <c r="AT696" s="509"/>
      <c r="AU696" s="509"/>
      <c r="AV696" s="509"/>
      <c r="AW696" s="509"/>
      <c r="AX696" s="509"/>
      <c r="AY696" s="509"/>
      <c r="AZ696" s="510"/>
      <c r="BA696" s="290"/>
      <c r="BB696" s="291"/>
      <c r="BC696" s="291"/>
      <c r="BD696" s="291"/>
      <c r="BE696" s="291"/>
      <c r="BF696" s="291"/>
      <c r="BG696" s="291"/>
      <c r="BH696" s="292"/>
      <c r="BI696" s="97"/>
      <c r="BK696" s="11"/>
    </row>
    <row r="697" spans="1:63" s="85" customFormat="1" ht="6" customHeight="1">
      <c r="A697" s="97"/>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c r="AA697" s="97"/>
      <c r="AB697" s="97"/>
      <c r="AC697" s="97"/>
      <c r="AD697" s="97"/>
      <c r="AE697" s="97"/>
      <c r="AF697" s="97"/>
      <c r="AG697" s="97"/>
      <c r="AH697" s="97"/>
      <c r="AI697" s="97"/>
      <c r="AJ697" s="97"/>
      <c r="AK697" s="97"/>
      <c r="AL697" s="97"/>
      <c r="AM697" s="97"/>
      <c r="AN697" s="97"/>
      <c r="AO697" s="97"/>
      <c r="AP697" s="97"/>
      <c r="AQ697" s="97"/>
      <c r="AR697" s="97"/>
      <c r="AS697" s="97"/>
      <c r="AT697" s="97"/>
      <c r="AU697" s="97"/>
      <c r="AV697" s="97"/>
      <c r="AW697" s="97"/>
      <c r="AX697" s="97"/>
      <c r="AY697" s="97"/>
      <c r="AZ697" s="97"/>
      <c r="BA697" s="97"/>
      <c r="BB697" s="97"/>
      <c r="BC697" s="97"/>
      <c r="BD697" s="97"/>
      <c r="BE697" s="97"/>
      <c r="BF697" s="97"/>
      <c r="BG697" s="97"/>
      <c r="BH697" s="97"/>
      <c r="BI697" s="97"/>
      <c r="BK697" s="11"/>
    </row>
    <row r="698" spans="1:63" s="85" customFormat="1" ht="24.75" customHeight="1">
      <c r="A698" s="464" t="s">
        <v>173</v>
      </c>
      <c r="B698" s="464"/>
      <c r="C698" s="464"/>
      <c r="D698" s="464"/>
      <c r="E698" s="464"/>
      <c r="F698" s="465"/>
      <c r="G698" s="290"/>
      <c r="H698" s="291"/>
      <c r="I698" s="291"/>
      <c r="J698" s="291"/>
      <c r="K698" s="291"/>
      <c r="L698" s="291"/>
      <c r="M698" s="291"/>
      <c r="N698" s="291"/>
      <c r="O698" s="291"/>
      <c r="P698" s="291"/>
      <c r="Q698" s="291"/>
      <c r="R698" s="291"/>
      <c r="S698" s="291"/>
      <c r="T698" s="291"/>
      <c r="U698" s="291"/>
      <c r="V698" s="291"/>
      <c r="W698" s="291"/>
      <c r="X698" s="291"/>
      <c r="Y698" s="291"/>
      <c r="Z698" s="291"/>
      <c r="AA698" s="291"/>
      <c r="AB698" s="291"/>
      <c r="AC698" s="291"/>
      <c r="AD698" s="291"/>
      <c r="AE698" s="291"/>
      <c r="AF698" s="291"/>
      <c r="AG698" s="291"/>
      <c r="AH698" s="291"/>
      <c r="AI698" s="291"/>
      <c r="AJ698" s="291"/>
      <c r="AK698" s="291"/>
      <c r="AL698" s="291"/>
      <c r="AM698" s="291"/>
      <c r="AN698" s="291"/>
      <c r="AO698" s="291"/>
      <c r="AP698" s="291"/>
      <c r="AQ698" s="291"/>
      <c r="AR698" s="291"/>
      <c r="AS698" s="291"/>
      <c r="AT698" s="291"/>
      <c r="AU698" s="291"/>
      <c r="AV698" s="291"/>
      <c r="AW698" s="291"/>
      <c r="AX698" s="291"/>
      <c r="AY698" s="291"/>
      <c r="AZ698" s="291"/>
      <c r="BA698" s="291"/>
      <c r="BB698" s="291"/>
      <c r="BC698" s="291"/>
      <c r="BD698" s="291"/>
      <c r="BE698" s="291"/>
      <c r="BF698" s="291"/>
      <c r="BG698" s="291"/>
      <c r="BH698" s="292"/>
      <c r="BI698" s="97"/>
      <c r="BK698" s="11"/>
    </row>
    <row r="699" spans="1:63" s="85" customFormat="1" ht="7.5" customHeight="1">
      <c r="A699" s="97"/>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c r="AA699" s="97"/>
      <c r="AB699" s="97"/>
      <c r="AC699" s="97"/>
      <c r="AD699" s="97"/>
      <c r="AE699" s="97"/>
      <c r="AF699" s="97"/>
      <c r="AG699" s="97"/>
      <c r="AH699" s="97"/>
      <c r="AI699" s="97"/>
      <c r="AJ699" s="97"/>
      <c r="AK699" s="97"/>
      <c r="AL699" s="97"/>
      <c r="AM699" s="97"/>
      <c r="AN699" s="97"/>
      <c r="AO699" s="97"/>
      <c r="AP699" s="97"/>
      <c r="AQ699" s="97"/>
      <c r="AR699" s="97"/>
      <c r="AS699" s="97"/>
      <c r="AT699" s="97"/>
      <c r="AU699" s="97"/>
      <c r="AV699" s="97"/>
      <c r="AW699" s="97"/>
      <c r="AX699" s="97"/>
      <c r="AY699" s="97"/>
      <c r="AZ699" s="97"/>
      <c r="BA699" s="97"/>
      <c r="BB699" s="97"/>
      <c r="BC699" s="97"/>
      <c r="BD699" s="97"/>
      <c r="BE699" s="97"/>
      <c r="BF699" s="97"/>
      <c r="BG699" s="97"/>
      <c r="BH699" s="97"/>
      <c r="BI699" s="97"/>
      <c r="BK699" s="11"/>
    </row>
    <row r="700" spans="1:63" s="85" customFormat="1" ht="17.25" customHeight="1">
      <c r="A700" s="97" t="s">
        <v>174</v>
      </c>
      <c r="B700" s="97"/>
      <c r="C700" s="97"/>
      <c r="D700" s="97"/>
      <c r="E700" s="97"/>
      <c r="F700" s="97"/>
      <c r="G700" s="97"/>
      <c r="H700" s="97"/>
      <c r="I700" s="97"/>
      <c r="J700" s="97"/>
      <c r="K700" s="97"/>
      <c r="L700" s="97"/>
      <c r="M700" s="290"/>
      <c r="N700" s="291"/>
      <c r="O700" s="291"/>
      <c r="P700" s="291"/>
      <c r="Q700" s="291"/>
      <c r="R700" s="291"/>
      <c r="S700" s="291"/>
      <c r="T700" s="291"/>
      <c r="U700" s="291"/>
      <c r="V700" s="291"/>
      <c r="W700" s="291"/>
      <c r="X700" s="291"/>
      <c r="Y700" s="291"/>
      <c r="Z700" s="291"/>
      <c r="AA700" s="291"/>
      <c r="AB700" s="291"/>
      <c r="AC700" s="291"/>
      <c r="AD700" s="291"/>
      <c r="AE700" s="291"/>
      <c r="AF700" s="291"/>
      <c r="AG700" s="291"/>
      <c r="AH700" s="291"/>
      <c r="AI700" s="291"/>
      <c r="AJ700" s="291"/>
      <c r="AK700" s="291"/>
      <c r="AL700" s="291"/>
      <c r="AM700" s="291"/>
      <c r="AN700" s="291"/>
      <c r="AO700" s="291"/>
      <c r="AP700" s="291"/>
      <c r="AQ700" s="291"/>
      <c r="AR700" s="291"/>
      <c r="AS700" s="291"/>
      <c r="AT700" s="291"/>
      <c r="AU700" s="291"/>
      <c r="AV700" s="291"/>
      <c r="AW700" s="291"/>
      <c r="AX700" s="291"/>
      <c r="AY700" s="291"/>
      <c r="AZ700" s="291"/>
      <c r="BA700" s="291"/>
      <c r="BB700" s="291"/>
      <c r="BC700" s="291"/>
      <c r="BD700" s="291"/>
      <c r="BE700" s="291"/>
      <c r="BF700" s="291"/>
      <c r="BG700" s="291"/>
      <c r="BH700" s="292"/>
      <c r="BI700" s="97"/>
      <c r="BK700" s="11"/>
    </row>
    <row r="701" spans="1:63" s="85" customFormat="1" ht="5.25" customHeight="1">
      <c r="A701" s="97"/>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c r="AA701" s="97"/>
      <c r="AB701" s="97"/>
      <c r="AC701" s="97"/>
      <c r="AD701" s="97"/>
      <c r="AE701" s="97"/>
      <c r="AF701" s="97"/>
      <c r="AG701" s="97"/>
      <c r="AH701" s="97"/>
      <c r="AI701" s="97"/>
      <c r="AJ701" s="97"/>
      <c r="AK701" s="97"/>
      <c r="AL701" s="97"/>
      <c r="AM701" s="97"/>
      <c r="AN701" s="97"/>
      <c r="AO701" s="97"/>
      <c r="AP701" s="97"/>
      <c r="AQ701" s="97"/>
      <c r="AR701" s="97"/>
      <c r="AS701" s="97"/>
      <c r="AT701" s="97"/>
      <c r="AU701" s="97"/>
      <c r="AV701" s="97"/>
      <c r="AW701" s="97"/>
      <c r="AX701" s="97"/>
      <c r="AY701" s="97"/>
      <c r="AZ701" s="97"/>
      <c r="BA701" s="97"/>
      <c r="BB701" s="97"/>
      <c r="BC701" s="97"/>
      <c r="BD701" s="97"/>
      <c r="BE701" s="97"/>
      <c r="BF701" s="97"/>
      <c r="BG701" s="97"/>
      <c r="BH701" s="97"/>
      <c r="BI701" s="97"/>
      <c r="BK701" s="11"/>
    </row>
    <row r="702" spans="1:63" s="85" customFormat="1" ht="14.25" customHeight="1">
      <c r="A702" s="97" t="s">
        <v>175</v>
      </c>
      <c r="B702" s="97"/>
      <c r="C702" s="97"/>
      <c r="D702" s="97"/>
      <c r="E702" s="97"/>
      <c r="F702" s="97"/>
      <c r="G702" s="97"/>
      <c r="H702" s="97"/>
      <c r="I702" s="97"/>
      <c r="J702" s="97"/>
      <c r="K702" s="97"/>
      <c r="L702" s="97"/>
      <c r="M702" s="290"/>
      <c r="N702" s="291"/>
      <c r="O702" s="291"/>
      <c r="P702" s="291"/>
      <c r="Q702" s="291"/>
      <c r="R702" s="291"/>
      <c r="S702" s="291"/>
      <c r="T702" s="291"/>
      <c r="U702" s="291"/>
      <c r="V702" s="291"/>
      <c r="W702" s="291"/>
      <c r="X702" s="291"/>
      <c r="Y702" s="291"/>
      <c r="Z702" s="291"/>
      <c r="AA702" s="291"/>
      <c r="AB702" s="291"/>
      <c r="AC702" s="291"/>
      <c r="AD702" s="291"/>
      <c r="AE702" s="291"/>
      <c r="AF702" s="291"/>
      <c r="AG702" s="291"/>
      <c r="AH702" s="291"/>
      <c r="AI702" s="291"/>
      <c r="AJ702" s="291"/>
      <c r="AK702" s="291"/>
      <c r="AL702" s="291"/>
      <c r="AM702" s="291"/>
      <c r="AN702" s="291"/>
      <c r="AO702" s="291"/>
      <c r="AP702" s="291"/>
      <c r="AQ702" s="291"/>
      <c r="AR702" s="291"/>
      <c r="AS702" s="291"/>
      <c r="AT702" s="291"/>
      <c r="AU702" s="291"/>
      <c r="AV702" s="291"/>
      <c r="AW702" s="291"/>
      <c r="AX702" s="291"/>
      <c r="AY702" s="291"/>
      <c r="AZ702" s="291"/>
      <c r="BA702" s="291"/>
      <c r="BB702" s="291"/>
      <c r="BC702" s="291"/>
      <c r="BD702" s="291"/>
      <c r="BE702" s="291"/>
      <c r="BF702" s="291"/>
      <c r="BG702" s="291"/>
      <c r="BH702" s="292"/>
      <c r="BI702" s="97"/>
      <c r="BK702" s="11"/>
    </row>
    <row r="703" spans="1:63" s="85" customFormat="1" ht="9" customHeight="1">
      <c r="A703" s="97"/>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c r="AA703" s="97"/>
      <c r="AB703" s="97"/>
      <c r="AC703" s="97"/>
      <c r="AD703" s="97"/>
      <c r="AE703" s="97"/>
      <c r="AF703" s="97"/>
      <c r="AG703" s="97"/>
      <c r="AH703" s="97"/>
      <c r="AI703" s="97"/>
      <c r="AJ703" s="97"/>
      <c r="AK703" s="97"/>
      <c r="AL703" s="97"/>
      <c r="AM703" s="97"/>
      <c r="AN703" s="97"/>
      <c r="AO703" s="97"/>
      <c r="AP703" s="97"/>
      <c r="AQ703" s="97"/>
      <c r="AR703" s="97"/>
      <c r="AS703" s="97"/>
      <c r="AT703" s="97"/>
      <c r="AU703" s="97"/>
      <c r="AV703" s="97"/>
      <c r="AW703" s="97"/>
      <c r="AX703" s="97"/>
      <c r="AY703" s="97"/>
      <c r="AZ703" s="97"/>
      <c r="BA703" s="97"/>
      <c r="BB703" s="97"/>
      <c r="BC703" s="97"/>
      <c r="BD703" s="97"/>
      <c r="BE703" s="97"/>
      <c r="BF703" s="97"/>
      <c r="BG703" s="97"/>
      <c r="BH703" s="97"/>
      <c r="BI703" s="97"/>
      <c r="BK703" s="11"/>
    </row>
    <row r="704" spans="1:63" s="85" customFormat="1" ht="24.75" customHeight="1">
      <c r="A704" s="97" t="s">
        <v>176</v>
      </c>
      <c r="B704" s="97"/>
      <c r="C704" s="97"/>
      <c r="D704" s="97"/>
      <c r="E704" s="97"/>
      <c r="F704" s="97"/>
      <c r="G704" s="97"/>
      <c r="H704" s="97"/>
      <c r="I704" s="97"/>
      <c r="J704" s="97"/>
      <c r="K704" s="97"/>
      <c r="L704" s="97"/>
      <c r="M704" s="97"/>
      <c r="N704" s="97"/>
      <c r="O704" s="97"/>
      <c r="P704" s="97"/>
      <c r="Q704" s="97"/>
      <c r="R704" s="97"/>
      <c r="S704" s="97"/>
      <c r="T704" s="97"/>
      <c r="U704" s="97"/>
      <c r="V704" s="290"/>
      <c r="W704" s="291"/>
      <c r="X704" s="291"/>
      <c r="Y704" s="291"/>
      <c r="Z704" s="291"/>
      <c r="AA704" s="291"/>
      <c r="AB704" s="291"/>
      <c r="AC704" s="291"/>
      <c r="AD704" s="291"/>
      <c r="AE704" s="291"/>
      <c r="AF704" s="291"/>
      <c r="AG704" s="291"/>
      <c r="AH704" s="291"/>
      <c r="AI704" s="291"/>
      <c r="AJ704" s="291"/>
      <c r="AK704" s="291"/>
      <c r="AL704" s="291"/>
      <c r="AM704" s="291"/>
      <c r="AN704" s="291"/>
      <c r="AO704" s="291"/>
      <c r="AP704" s="291"/>
      <c r="AQ704" s="291"/>
      <c r="AR704" s="291"/>
      <c r="AS704" s="291"/>
      <c r="AT704" s="291"/>
      <c r="AU704" s="291"/>
      <c r="AV704" s="291"/>
      <c r="AW704" s="291"/>
      <c r="AX704" s="291"/>
      <c r="AY704" s="291"/>
      <c r="AZ704" s="291"/>
      <c r="BA704" s="291"/>
      <c r="BB704" s="291"/>
      <c r="BC704" s="291"/>
      <c r="BD704" s="291"/>
      <c r="BE704" s="291"/>
      <c r="BF704" s="291"/>
      <c r="BG704" s="291"/>
      <c r="BH704" s="292"/>
      <c r="BI704" s="97"/>
      <c r="BK704" s="11"/>
    </row>
    <row r="705" spans="1:63" s="85" customFormat="1" ht="5.25" customHeight="1">
      <c r="A705" s="97"/>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c r="AA705" s="97"/>
      <c r="AB705" s="97"/>
      <c r="AC705" s="97"/>
      <c r="AD705" s="97"/>
      <c r="AE705" s="97"/>
      <c r="AF705" s="97"/>
      <c r="AG705" s="97"/>
      <c r="AH705" s="97"/>
      <c r="AI705" s="97"/>
      <c r="AJ705" s="97"/>
      <c r="AK705" s="97"/>
      <c r="AL705" s="97"/>
      <c r="AM705" s="97"/>
      <c r="AN705" s="97"/>
      <c r="AO705" s="97"/>
      <c r="AP705" s="97"/>
      <c r="AQ705" s="97"/>
      <c r="AR705" s="97"/>
      <c r="AS705" s="97"/>
      <c r="AT705" s="97"/>
      <c r="AU705" s="97"/>
      <c r="AV705" s="97"/>
      <c r="AW705" s="97"/>
      <c r="AX705" s="97"/>
      <c r="AY705" s="97"/>
      <c r="AZ705" s="97"/>
      <c r="BA705" s="97"/>
      <c r="BB705" s="97"/>
      <c r="BC705" s="97"/>
      <c r="BD705" s="97"/>
      <c r="BE705" s="97"/>
      <c r="BF705" s="97"/>
      <c r="BG705" s="97"/>
      <c r="BH705" s="97"/>
      <c r="BI705" s="97"/>
      <c r="BK705" s="11"/>
    </row>
    <row r="706" spans="1:63" s="85" customFormat="1" ht="33.75" customHeight="1">
      <c r="A706" s="777" t="s">
        <v>177</v>
      </c>
      <c r="B706" s="777"/>
      <c r="C706" s="777"/>
      <c r="D706" s="778"/>
      <c r="E706" s="290"/>
      <c r="F706" s="291"/>
      <c r="G706" s="291"/>
      <c r="H706" s="291"/>
      <c r="I706" s="291"/>
      <c r="J706" s="291"/>
      <c r="K706" s="291"/>
      <c r="L706" s="291"/>
      <c r="M706" s="291"/>
      <c r="N706" s="291"/>
      <c r="O706" s="292"/>
      <c r="P706" s="779" t="s">
        <v>178</v>
      </c>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6"/>
      <c r="AY706" s="466"/>
      <c r="AZ706" s="466"/>
      <c r="BA706" s="466"/>
      <c r="BB706" s="466"/>
      <c r="BC706" s="466"/>
      <c r="BD706" s="466"/>
      <c r="BE706" s="466"/>
      <c r="BF706" s="466"/>
      <c r="BG706" s="466"/>
      <c r="BH706" s="466"/>
      <c r="BI706" s="97"/>
      <c r="BK706" s="11"/>
    </row>
    <row r="707" spans="1:63" s="85" customFormat="1" ht="12" customHeight="1">
      <c r="A707" s="97"/>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c r="AA707" s="97"/>
      <c r="AB707" s="97"/>
      <c r="AC707" s="97"/>
      <c r="AD707" s="97"/>
      <c r="AE707" s="97"/>
      <c r="AF707" s="97"/>
      <c r="AG707" s="97"/>
      <c r="AH707" s="97"/>
      <c r="AI707" s="97"/>
      <c r="AJ707" s="97"/>
      <c r="AK707" s="97"/>
      <c r="AL707" s="97"/>
      <c r="AM707" s="97"/>
      <c r="AN707" s="97"/>
      <c r="AO707" s="97"/>
      <c r="AP707" s="97"/>
      <c r="AQ707" s="97"/>
      <c r="AR707" s="97"/>
      <c r="AS707" s="97"/>
      <c r="AT707" s="97"/>
      <c r="AU707" s="97"/>
      <c r="AV707" s="97"/>
      <c r="AW707" s="97"/>
      <c r="AX707" s="97"/>
      <c r="AY707" s="97"/>
      <c r="AZ707" s="97"/>
      <c r="BA707" s="97"/>
      <c r="BB707" s="97"/>
      <c r="BC707" s="97"/>
      <c r="BD707" s="97"/>
      <c r="BE707" s="97"/>
      <c r="BF707" s="97"/>
      <c r="BG707" s="97"/>
      <c r="BH707" s="97"/>
      <c r="BI707" s="97"/>
      <c r="BK707" s="11"/>
    </row>
    <row r="708" spans="1:63" s="85" customFormat="1" ht="113.25" customHeight="1">
      <c r="A708" s="466" t="s">
        <v>395</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6"/>
      <c r="AY708" s="466"/>
      <c r="AZ708" s="466"/>
      <c r="BA708" s="466"/>
      <c r="BB708" s="466"/>
      <c r="BC708" s="466"/>
      <c r="BD708" s="466"/>
      <c r="BE708" s="466"/>
      <c r="BF708" s="466"/>
      <c r="BG708" s="466"/>
      <c r="BH708" s="466"/>
      <c r="BI708" s="466"/>
      <c r="BK708" s="11"/>
    </row>
    <row r="709" spans="1:63" s="85" customFormat="1" ht="4.5" customHeight="1">
      <c r="A709" s="97"/>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c r="AA709" s="97"/>
      <c r="AB709" s="97"/>
      <c r="AC709" s="97"/>
      <c r="AD709" s="97"/>
      <c r="AE709" s="97"/>
      <c r="AF709" s="97"/>
      <c r="AG709" s="97"/>
      <c r="AH709" s="97"/>
      <c r="AI709" s="97"/>
      <c r="AJ709" s="97"/>
      <c r="AK709" s="97"/>
      <c r="AL709" s="97"/>
      <c r="AM709" s="97"/>
      <c r="AN709" s="97"/>
      <c r="AO709" s="97"/>
      <c r="AP709" s="97"/>
      <c r="AQ709" s="97"/>
      <c r="AR709" s="97"/>
      <c r="AS709" s="97"/>
      <c r="AT709" s="97"/>
      <c r="AU709" s="97"/>
      <c r="AV709" s="97"/>
      <c r="AW709" s="97"/>
      <c r="AX709" s="97"/>
      <c r="AY709" s="97"/>
      <c r="AZ709" s="97"/>
      <c r="BA709" s="97"/>
      <c r="BB709" s="97"/>
      <c r="BC709" s="97"/>
      <c r="BD709" s="97"/>
      <c r="BE709" s="97"/>
      <c r="BF709" s="97"/>
      <c r="BG709" s="97"/>
      <c r="BH709" s="97"/>
      <c r="BI709" s="97"/>
      <c r="BK709" s="11"/>
    </row>
    <row r="710" spans="1:63" s="85" customFormat="1" ht="15" customHeight="1">
      <c r="A710" s="464" t="s">
        <v>32</v>
      </c>
      <c r="B710" s="464"/>
      <c r="C710" s="464"/>
      <c r="D710" s="464"/>
      <c r="E710" s="464"/>
      <c r="F710" s="464"/>
      <c r="G710" s="464"/>
      <c r="H710" s="464"/>
      <c r="I710" s="464"/>
      <c r="J710" s="464"/>
      <c r="K710" s="464"/>
      <c r="L710" s="97"/>
      <c r="M710" s="290"/>
      <c r="N710" s="291"/>
      <c r="O710" s="291"/>
      <c r="P710" s="291"/>
      <c r="Q710" s="291"/>
      <c r="R710" s="291"/>
      <c r="S710" s="291"/>
      <c r="T710" s="291"/>
      <c r="U710" s="291"/>
      <c r="V710" s="291"/>
      <c r="W710" s="291"/>
      <c r="X710" s="291"/>
      <c r="Y710" s="291"/>
      <c r="Z710" s="291"/>
      <c r="AA710" s="291"/>
      <c r="AB710" s="292"/>
      <c r="AC710" s="97"/>
      <c r="AD710" s="97"/>
      <c r="AE710" s="97"/>
      <c r="AF710" s="97"/>
      <c r="AG710" s="97"/>
      <c r="AH710" s="97"/>
      <c r="AI710" s="97"/>
      <c r="AJ710" s="97"/>
      <c r="AK710" s="97"/>
      <c r="AL710" s="97"/>
      <c r="AM710" s="97"/>
      <c r="AN710" s="97"/>
      <c r="AO710" s="97"/>
      <c r="AP710" s="97"/>
      <c r="AQ710" s="97"/>
      <c r="AR710" s="464" t="s">
        <v>180</v>
      </c>
      <c r="AS710" s="464"/>
      <c r="AT710" s="464"/>
      <c r="AU710" s="464"/>
      <c r="AV710" s="290"/>
      <c r="AW710" s="291"/>
      <c r="AX710" s="291"/>
      <c r="AY710" s="291"/>
      <c r="AZ710" s="291"/>
      <c r="BA710" s="291"/>
      <c r="BB710" s="291"/>
      <c r="BC710" s="291"/>
      <c r="BD710" s="291"/>
      <c r="BE710" s="292"/>
      <c r="BF710" s="97"/>
      <c r="BG710" s="97"/>
      <c r="BH710" s="97"/>
      <c r="BI710" s="97"/>
      <c r="BK710" s="11"/>
    </row>
    <row r="711" spans="1:63" s="85" customFormat="1" ht="12" customHeight="1">
      <c r="A711" s="97"/>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7"/>
      <c r="AE711" s="97"/>
      <c r="AF711" s="97"/>
      <c r="AG711" s="97"/>
      <c r="AH711" s="97"/>
      <c r="AI711" s="97"/>
      <c r="AJ711" s="97"/>
      <c r="AK711" s="97"/>
      <c r="AL711" s="97"/>
      <c r="AM711" s="97"/>
      <c r="AN711" s="97"/>
      <c r="AO711" s="97"/>
      <c r="AP711" s="97"/>
      <c r="AQ711" s="97"/>
      <c r="AR711" s="97"/>
      <c r="AS711" s="97"/>
      <c r="AT711" s="97"/>
      <c r="AU711" s="97"/>
      <c r="AV711" s="97"/>
      <c r="AW711" s="97"/>
      <c r="AX711" s="97"/>
      <c r="AY711" s="97"/>
      <c r="AZ711" s="97"/>
      <c r="BA711" s="97"/>
      <c r="BB711" s="97"/>
      <c r="BC711" s="97"/>
      <c r="BD711" s="97"/>
      <c r="BE711" s="97"/>
      <c r="BF711" s="97"/>
      <c r="BG711" s="97"/>
      <c r="BH711" s="97"/>
      <c r="BI711" s="97"/>
      <c r="BK711" s="11"/>
    </row>
    <row r="712" spans="1:63" s="85" customFormat="1" ht="21" customHeight="1">
      <c r="A712" s="464" t="s">
        <v>179</v>
      </c>
      <c r="B712" s="464"/>
      <c r="C712" s="464"/>
      <c r="D712" s="464"/>
      <c r="E712" s="464"/>
      <c r="F712" s="464"/>
      <c r="G712" s="464"/>
      <c r="H712" s="464"/>
      <c r="I712" s="464"/>
      <c r="J712" s="464"/>
      <c r="K712" s="464"/>
      <c r="L712" s="464"/>
      <c r="M712" s="465"/>
      <c r="N712" s="290"/>
      <c r="O712" s="291"/>
      <c r="P712" s="291"/>
      <c r="Q712" s="291"/>
      <c r="R712" s="291"/>
      <c r="S712" s="291"/>
      <c r="T712" s="291"/>
      <c r="U712" s="291"/>
      <c r="V712" s="291"/>
      <c r="W712" s="291"/>
      <c r="X712" s="291"/>
      <c r="Y712" s="291"/>
      <c r="Z712" s="291"/>
      <c r="AA712" s="291"/>
      <c r="AB712" s="291"/>
      <c r="AC712" s="291"/>
      <c r="AD712" s="291"/>
      <c r="AE712" s="291"/>
      <c r="AF712" s="291"/>
      <c r="AG712" s="291"/>
      <c r="AH712" s="291"/>
      <c r="AI712" s="292"/>
      <c r="AJ712" s="97"/>
      <c r="AK712" s="97"/>
      <c r="AL712" s="97"/>
      <c r="AM712" s="97"/>
      <c r="AN712" s="97"/>
      <c r="AO712" s="97"/>
      <c r="AP712" s="97"/>
      <c r="AQ712" s="97"/>
      <c r="AR712" s="97"/>
      <c r="AS712" s="97"/>
      <c r="AT712" s="97"/>
      <c r="AU712" s="97"/>
      <c r="AV712" s="97"/>
      <c r="AW712" s="97"/>
      <c r="AX712" s="97"/>
      <c r="AY712" s="97"/>
      <c r="AZ712" s="97"/>
      <c r="BA712" s="97"/>
      <c r="BB712" s="97"/>
      <c r="BC712" s="97"/>
      <c r="BD712" s="97"/>
      <c r="BE712" s="97"/>
      <c r="BF712" s="97"/>
      <c r="BG712" s="97"/>
      <c r="BH712" s="97"/>
      <c r="BI712" s="97"/>
      <c r="BK712" s="11"/>
    </row>
    <row r="713" spans="1:63" s="85" customFormat="1" ht="11.25" customHeight="1">
      <c r="A713" s="97"/>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c r="AA713" s="97"/>
      <c r="AB713" s="97"/>
      <c r="AC713" s="97"/>
      <c r="AD713" s="97"/>
      <c r="AE713" s="97"/>
      <c r="AF713" s="97"/>
      <c r="AG713" s="97"/>
      <c r="AH713" s="97"/>
      <c r="AI713" s="97"/>
      <c r="AJ713" s="97"/>
      <c r="AK713" s="97"/>
      <c r="AL713" s="97"/>
      <c r="AM713" s="97"/>
      <c r="AN713" s="97"/>
      <c r="AO713" s="97"/>
      <c r="AP713" s="97"/>
      <c r="AQ713" s="97"/>
      <c r="AR713" s="97"/>
      <c r="AS713" s="97"/>
      <c r="AT713" s="97"/>
      <c r="AU713" s="97"/>
      <c r="AV713" s="97"/>
      <c r="AW713" s="97"/>
      <c r="AX713" s="97"/>
      <c r="AY713" s="97"/>
      <c r="AZ713" s="97"/>
      <c r="BA713" s="97"/>
      <c r="BB713" s="97"/>
      <c r="BC713" s="97"/>
      <c r="BD713" s="97"/>
      <c r="BE713" s="97"/>
      <c r="BF713" s="97"/>
      <c r="BG713" s="97"/>
      <c r="BH713" s="97"/>
      <c r="BI713" s="97"/>
      <c r="BK713" s="11"/>
    </row>
    <row r="714" spans="1:63" s="85" customFormat="1" ht="24.75" customHeight="1">
      <c r="A714" s="463" t="s">
        <v>181</v>
      </c>
      <c r="B714" s="463"/>
      <c r="C714" s="463"/>
      <c r="D714" s="463"/>
      <c r="E714" s="463"/>
      <c r="F714" s="463"/>
      <c r="G714" s="463"/>
      <c r="H714" s="463"/>
      <c r="I714" s="97"/>
      <c r="J714" s="64"/>
      <c r="K714" s="64"/>
      <c r="L714" s="64"/>
      <c r="M714" s="64"/>
      <c r="N714" s="64"/>
      <c r="O714" s="64"/>
      <c r="P714" s="64"/>
      <c r="Q714" s="64"/>
      <c r="R714" s="64"/>
      <c r="S714" s="64"/>
      <c r="T714" s="64"/>
      <c r="U714" s="64"/>
      <c r="V714" s="64"/>
      <c r="W714" s="64"/>
      <c r="X714" s="64"/>
      <c r="Y714" s="64"/>
      <c r="Z714" s="64"/>
      <c r="AA714" s="64"/>
      <c r="AB714" s="64"/>
      <c r="AC714" s="97"/>
      <c r="AD714" s="97"/>
      <c r="AE714" s="97"/>
      <c r="AF714" s="97"/>
      <c r="AG714" s="97"/>
      <c r="AH714" s="97"/>
      <c r="AI714" s="97"/>
      <c r="AJ714" s="97"/>
      <c r="AK714" s="97"/>
      <c r="AL714" s="97"/>
      <c r="AM714" s="97"/>
      <c r="AN714" s="97"/>
      <c r="AO714" s="97"/>
      <c r="AP714" s="97"/>
      <c r="AQ714" s="97"/>
      <c r="AR714" s="97"/>
      <c r="AS714" s="97"/>
      <c r="AT714" s="97"/>
      <c r="AU714" s="97"/>
      <c r="AV714" s="97"/>
      <c r="AW714" s="97"/>
      <c r="AX714" s="97"/>
      <c r="AY714" s="97"/>
      <c r="AZ714" s="97"/>
      <c r="BA714" s="97"/>
      <c r="BB714" s="97"/>
      <c r="BC714" s="97"/>
      <c r="BD714" s="97"/>
      <c r="BE714" s="97"/>
      <c r="BF714" s="97"/>
      <c r="BG714" s="97"/>
      <c r="BH714" s="97"/>
      <c r="BI714" s="97"/>
      <c r="BK714" s="11"/>
    </row>
    <row r="715" spans="1:63" s="85" customFormat="1" ht="18.75" customHeight="1">
      <c r="A715" s="97"/>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c r="AA715" s="97"/>
      <c r="AB715" s="97"/>
      <c r="AC715" s="97"/>
      <c r="AD715" s="97"/>
      <c r="AE715" s="97"/>
      <c r="AF715" s="97"/>
      <c r="AG715" s="97"/>
      <c r="AH715" s="97"/>
      <c r="AI715" s="97"/>
      <c r="AJ715" s="97"/>
      <c r="AK715" s="97"/>
      <c r="AL715" s="97"/>
      <c r="AM715" s="97"/>
      <c r="AN715" s="97"/>
      <c r="AO715" s="97"/>
      <c r="AP715" s="97"/>
      <c r="AQ715" s="97"/>
      <c r="AR715" s="97"/>
      <c r="AS715" s="97"/>
      <c r="AT715" s="97"/>
      <c r="AU715" s="97"/>
      <c r="AV715" s="97"/>
      <c r="AW715" s="97"/>
      <c r="AX715" s="97"/>
      <c r="AY715" s="97"/>
      <c r="AZ715" s="97"/>
      <c r="BA715" s="97"/>
      <c r="BB715" s="97"/>
      <c r="BC715" s="97"/>
      <c r="BD715" s="97"/>
      <c r="BE715" s="97"/>
      <c r="BF715" s="97"/>
      <c r="BG715" s="97"/>
      <c r="BH715" s="97"/>
      <c r="BI715" s="97"/>
      <c r="BK715" s="11"/>
    </row>
    <row r="716" spans="1:62" ht="15">
      <c r="A716" s="97"/>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c r="AA716" s="97"/>
      <c r="AB716" s="97"/>
      <c r="AC716" s="97"/>
      <c r="AD716" s="97"/>
      <c r="AE716" s="97"/>
      <c r="AF716" s="97"/>
      <c r="AG716" s="97"/>
      <c r="AH716" s="97"/>
      <c r="AI716" s="97"/>
      <c r="AJ716" s="97"/>
      <c r="AK716" s="97"/>
      <c r="AL716" s="97"/>
      <c r="AM716" s="97"/>
      <c r="AN716" s="97"/>
      <c r="AO716" s="97"/>
      <c r="AP716" s="97"/>
      <c r="AQ716" s="97"/>
      <c r="AR716" s="97"/>
      <c r="AS716" s="97"/>
      <c r="AT716" s="97"/>
      <c r="AU716" s="97"/>
      <c r="AV716" s="97"/>
      <c r="AW716" s="97"/>
      <c r="AX716" s="97"/>
      <c r="AY716" s="97"/>
      <c r="AZ716" s="97"/>
      <c r="BA716" s="97"/>
      <c r="BB716" s="97"/>
      <c r="BC716" s="97"/>
      <c r="BD716" s="97"/>
      <c r="BE716" s="97"/>
      <c r="BF716" s="97"/>
      <c r="BG716" s="97"/>
      <c r="BH716" s="97"/>
      <c r="BI716" s="97"/>
      <c r="BJ716" s="85"/>
    </row>
    <row r="717" spans="1:62" ht="15">
      <c r="A717" s="97"/>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c r="AA717" s="97"/>
      <c r="AB717" s="97"/>
      <c r="AC717" s="97"/>
      <c r="AD717" s="97"/>
      <c r="AE717" s="97"/>
      <c r="AF717" s="97"/>
      <c r="AG717" s="97"/>
      <c r="AH717" s="97"/>
      <c r="AI717" s="97"/>
      <c r="AJ717" s="97"/>
      <c r="AK717" s="97"/>
      <c r="AL717" s="97"/>
      <c r="AM717" s="97"/>
      <c r="AN717" s="97"/>
      <c r="AO717" s="97"/>
      <c r="AP717" s="97"/>
      <c r="AQ717" s="97"/>
      <c r="AR717" s="97"/>
      <c r="AS717" s="97"/>
      <c r="AT717" s="97"/>
      <c r="AU717" s="97"/>
      <c r="AV717" s="97"/>
      <c r="AW717" s="97"/>
      <c r="AX717" s="97"/>
      <c r="AY717" s="97"/>
      <c r="AZ717" s="97"/>
      <c r="BA717" s="97"/>
      <c r="BB717" s="97"/>
      <c r="BC717" s="97"/>
      <c r="BD717" s="97"/>
      <c r="BE717" s="97"/>
      <c r="BF717" s="97"/>
      <c r="BG717" s="97"/>
      <c r="BH717" s="97"/>
      <c r="BI717" s="97"/>
      <c r="BJ717" s="85"/>
    </row>
    <row r="718" spans="1:61" s="85" customFormat="1" ht="15">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c r="AA718" s="97"/>
      <c r="AB718" s="97"/>
      <c r="AC718" s="97"/>
      <c r="AD718" s="97"/>
      <c r="AE718" s="97"/>
      <c r="AF718" s="97"/>
      <c r="AG718" s="97"/>
      <c r="AH718" s="97"/>
      <c r="AI718" s="97"/>
      <c r="AJ718" s="97"/>
      <c r="AK718" s="97"/>
      <c r="AL718" s="97"/>
      <c r="AM718" s="97"/>
      <c r="AN718" s="97"/>
      <c r="AO718" s="97"/>
      <c r="AP718" s="97"/>
      <c r="AQ718" s="97"/>
      <c r="AR718" s="97"/>
      <c r="AS718" s="97"/>
      <c r="AT718" s="97"/>
      <c r="AU718" s="97"/>
      <c r="AV718" s="97"/>
      <c r="AW718" s="97"/>
      <c r="AX718" s="97"/>
      <c r="AY718" s="97"/>
      <c r="AZ718" s="97"/>
      <c r="BA718" s="97"/>
      <c r="BB718" s="97"/>
      <c r="BC718" s="97"/>
      <c r="BD718" s="97"/>
      <c r="BE718" s="97"/>
      <c r="BF718" s="97"/>
      <c r="BG718" s="97"/>
      <c r="BH718" s="97"/>
      <c r="BI718" s="97"/>
    </row>
    <row r="719" spans="1:61" s="85" customFormat="1" ht="15">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c r="AA719" s="97"/>
      <c r="AB719" s="97"/>
      <c r="AC719" s="97"/>
      <c r="AD719" s="97"/>
      <c r="AE719" s="97"/>
      <c r="AF719" s="97"/>
      <c r="AG719" s="97"/>
      <c r="AH719" s="97"/>
      <c r="AI719" s="97"/>
      <c r="AJ719" s="97"/>
      <c r="AK719" s="97"/>
      <c r="AL719" s="97"/>
      <c r="AM719" s="97"/>
      <c r="AN719" s="97"/>
      <c r="AO719" s="97"/>
      <c r="AP719" s="97"/>
      <c r="AQ719" s="97"/>
      <c r="AR719" s="97"/>
      <c r="AS719" s="97"/>
      <c r="AT719" s="97"/>
      <c r="AU719" s="97"/>
      <c r="AV719" s="97"/>
      <c r="AW719" s="97"/>
      <c r="AX719" s="97"/>
      <c r="AY719" s="97"/>
      <c r="AZ719" s="97"/>
      <c r="BA719" s="97"/>
      <c r="BB719" s="97"/>
      <c r="BC719" s="97"/>
      <c r="BD719" s="97"/>
      <c r="BE719" s="97"/>
      <c r="BF719" s="97"/>
      <c r="BG719" s="97"/>
      <c r="BH719" s="97"/>
      <c r="BI719" s="97"/>
    </row>
    <row r="720" spans="1:62" s="85" customFormat="1" ht="15">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row>
    <row r="721" spans="1:62" s="85" customFormat="1" ht="7.5" customHeight="1">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row>
    <row r="722" spans="1:62" s="85" customFormat="1" ht="15">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row>
    <row r="723" spans="1:62" s="85" customFormat="1" ht="7.5" customHeight="1">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row>
    <row r="724" spans="1:62" s="85" customFormat="1" ht="15">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row>
    <row r="725" spans="1:62" s="85" customFormat="1" ht="7.5" customHeight="1">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row>
    <row r="726" spans="1:62" s="85" customFormat="1" ht="15">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row>
    <row r="727" spans="1:62" s="85" customFormat="1" ht="7.5" customHeight="1">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row>
    <row r="728" spans="1:62" s="85" customFormat="1" ht="15">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row>
    <row r="729" spans="1:62" s="85" customFormat="1" ht="7.5" customHeight="1">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row>
    <row r="730" spans="1:62" s="85" customFormat="1" ht="15">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row>
    <row r="731" spans="1:62" s="85" customFormat="1" ht="7.5" customHeight="1">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row>
    <row r="732" spans="1:62" s="85" customFormat="1" ht="15">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row>
    <row r="733" spans="1:62" s="85" customFormat="1" ht="7.5" customHeight="1">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row>
    <row r="734" spans="1:62" s="85" customFormat="1" ht="15">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row>
    <row r="735" spans="1:62" s="85" customFormat="1" ht="7.5" customHeight="1">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row>
    <row r="736" spans="1:62" s="85" customFormat="1" ht="15">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row>
    <row r="737" spans="1:62" s="85" customFormat="1" ht="7.5" customHeight="1">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row>
    <row r="738" spans="1:62" s="85" customFormat="1" ht="15">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row>
    <row r="739" spans="1:62" s="85" customFormat="1" ht="7.5" customHeight="1">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row>
    <row r="740" spans="1:62" s="85" customFormat="1" ht="15">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row>
    <row r="741" spans="1:62" s="85" customFormat="1" ht="7.5" customHeight="1">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row>
    <row r="742" spans="1:62" s="85" customFormat="1" ht="15">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row>
    <row r="743" spans="1:62" s="85" customFormat="1" ht="7.5" customHeight="1">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row>
    <row r="744" spans="1:62" s="85" customFormat="1" ht="15">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row>
    <row r="745" spans="1:62" s="85" customFormat="1" ht="7.5" customHeight="1">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row>
    <row r="746" spans="1:62" s="85" customFormat="1" ht="15">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row>
    <row r="747" spans="1:62" s="85" customFormat="1" ht="7.5" customHeight="1">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row>
    <row r="748" spans="1:62" s="85" customFormat="1" ht="15">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row>
    <row r="749" spans="1:62" s="85" customFormat="1" ht="7.5" customHeight="1">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row>
    <row r="750" spans="1:62" s="85" customFormat="1" ht="15">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row>
    <row r="751" spans="1:62" s="85" customFormat="1" ht="7.5" customHeight="1">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row>
    <row r="752" spans="1:62" s="85" customFormat="1" ht="15">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row>
    <row r="753" spans="1:62" s="85" customFormat="1" ht="7.5" customHeight="1">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row>
    <row r="754" spans="1:62" s="85" customFormat="1" ht="90" customHeight="1">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row>
    <row r="755" spans="1:62" s="85" customFormat="1" ht="7.5" customHeight="1">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row>
    <row r="756" spans="1:62" s="85" customFormat="1" ht="15">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row>
    <row r="757" spans="1:62" s="85" customFormat="1" ht="7.5" customHeight="1">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row>
    <row r="758" spans="1:62" s="85" customFormat="1" ht="15">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row>
    <row r="759" spans="1:62" s="85" customFormat="1" ht="7.5" customHeight="1">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row>
    <row r="760" spans="1:62" s="85" customFormat="1" ht="30" customHeight="1">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row>
    <row r="761" spans="1:62" s="85" customFormat="1" ht="15" customHeight="1">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row>
    <row r="762" spans="1:62" s="85" customFormat="1" ht="15" customHeight="1">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row>
    <row r="763" spans="1:62" s="85" customFormat="1" ht="15" customHeight="1">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row>
    <row r="764" spans="1:62" s="85" customFormat="1" ht="15" customHeight="1">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row>
    <row r="765" spans="1:62" s="85" customFormat="1" ht="15" customHeight="1">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row>
  </sheetData>
  <sheetProtection selectLockedCells="1"/>
  <mergeCells count="1576">
    <mergeCell ref="B17:AH17"/>
    <mergeCell ref="B18:AH18"/>
    <mergeCell ref="B19:AH19"/>
    <mergeCell ref="AI14:BI15"/>
    <mergeCell ref="B27:BH27"/>
    <mergeCell ref="B29:BH32"/>
    <mergeCell ref="B12:AH12"/>
    <mergeCell ref="AI12:BI12"/>
    <mergeCell ref="B13:AH13"/>
    <mergeCell ref="B14:AH14"/>
    <mergeCell ref="B15:AH15"/>
    <mergeCell ref="B16:AH16"/>
    <mergeCell ref="A487:AD487"/>
    <mergeCell ref="AE487:AI487"/>
    <mergeCell ref="AJ487:AP487"/>
    <mergeCell ref="AQ487:AX487"/>
    <mergeCell ref="BD487:BI487"/>
    <mergeCell ref="AY487:BC487"/>
    <mergeCell ref="AN666:AX666"/>
    <mergeCell ref="C541:AG541"/>
    <mergeCell ref="AP541:BD541"/>
    <mergeCell ref="E542:Y542"/>
    <mergeCell ref="AR542:BD542"/>
    <mergeCell ref="A603:Q616"/>
    <mergeCell ref="AY585:BI585"/>
    <mergeCell ref="AY574:BI574"/>
    <mergeCell ref="R588:AX588"/>
    <mergeCell ref="B93:BH97"/>
    <mergeCell ref="B117:AM117"/>
    <mergeCell ref="B119:AD119"/>
    <mergeCell ref="I87:BH87"/>
    <mergeCell ref="B88:E88"/>
    <mergeCell ref="I88:BH88"/>
    <mergeCell ref="B92:X92"/>
    <mergeCell ref="AE119:AF119"/>
    <mergeCell ref="AG119:AH119"/>
    <mergeCell ref="AI119:AJ119"/>
    <mergeCell ref="C83:AA83"/>
    <mergeCell ref="B84:D84"/>
    <mergeCell ref="I84:AF84"/>
    <mergeCell ref="I85:AG85"/>
    <mergeCell ref="I86:BH86"/>
    <mergeCell ref="B86:E86"/>
    <mergeCell ref="AE495:AI495"/>
    <mergeCell ref="A496:AD496"/>
    <mergeCell ref="AE496:AI496"/>
    <mergeCell ref="A493:AD493"/>
    <mergeCell ref="AE493:AI493"/>
    <mergeCell ref="A494:AD494"/>
    <mergeCell ref="A495:AD495"/>
    <mergeCell ref="V151:AA152"/>
    <mergeCell ref="AQ458:AX458"/>
    <mergeCell ref="AQ459:AX459"/>
    <mergeCell ref="AT359:BI359"/>
    <mergeCell ref="AY361:BH361"/>
    <mergeCell ref="AZ377:BI377"/>
    <mergeCell ref="AZ380:BI380"/>
    <mergeCell ref="AJ493:AP493"/>
    <mergeCell ref="AJ494:AP494"/>
    <mergeCell ref="AQ368:AY368"/>
    <mergeCell ref="A371:D371"/>
    <mergeCell ref="E371:AP371"/>
    <mergeCell ref="AQ371:AY371"/>
    <mergeCell ref="AZ371:BI371"/>
    <mergeCell ref="R605:AX605"/>
    <mergeCell ref="AY605:BI605"/>
    <mergeCell ref="AY613:BI613"/>
    <mergeCell ref="AN643:AX643"/>
    <mergeCell ref="AQ386:BI386"/>
    <mergeCell ref="AZ384:BI384"/>
    <mergeCell ref="BD459:BI459"/>
    <mergeCell ref="BD458:BI458"/>
    <mergeCell ref="BD457:BI457"/>
    <mergeCell ref="BD456:BI456"/>
    <mergeCell ref="A459:AD459"/>
    <mergeCell ref="AE458:AI458"/>
    <mergeCell ref="BD455:BI455"/>
    <mergeCell ref="AY579:BI579"/>
    <mergeCell ref="V704:BH704"/>
    <mergeCell ref="N712:AI712"/>
    <mergeCell ref="R603:AX603"/>
    <mergeCell ref="AY603:BI603"/>
    <mergeCell ref="R604:AX604"/>
    <mergeCell ref="AY604:BI604"/>
    <mergeCell ref="AY586:BI586"/>
    <mergeCell ref="AY581:BI581"/>
    <mergeCell ref="R582:AX582"/>
    <mergeCell ref="AY582:BI582"/>
    <mergeCell ref="BD450:BI451"/>
    <mergeCell ref="AY583:BI583"/>
    <mergeCell ref="R584:AX584"/>
    <mergeCell ref="AY584:BI584"/>
    <mergeCell ref="AY577:BI577"/>
    <mergeCell ref="A458:AD458"/>
    <mergeCell ref="AP543:BA543"/>
    <mergeCell ref="A540:C540"/>
    <mergeCell ref="AQ490:AX490"/>
    <mergeCell ref="AY489:BC489"/>
    <mergeCell ref="F527:BI527"/>
    <mergeCell ref="F520:BI520"/>
    <mergeCell ref="F521:BI521"/>
    <mergeCell ref="F522:BI522"/>
    <mergeCell ref="BD490:BI490"/>
    <mergeCell ref="AE491:AI491"/>
    <mergeCell ref="AJ491:AP491"/>
    <mergeCell ref="BD491:BI491"/>
    <mergeCell ref="AE490:AI490"/>
    <mergeCell ref="AE457:AI457"/>
    <mergeCell ref="AJ457:AP457"/>
    <mergeCell ref="AQ457:AX457"/>
    <mergeCell ref="AY457:BC457"/>
    <mergeCell ref="AE459:AI459"/>
    <mergeCell ref="AY458:BC458"/>
    <mergeCell ref="AY459:BC459"/>
    <mergeCell ref="AQ461:AX461"/>
    <mergeCell ref="AQ462:AX462"/>
    <mergeCell ref="AY460:BC460"/>
    <mergeCell ref="AE461:AI461"/>
    <mergeCell ref="AE462:AI462"/>
    <mergeCell ref="AJ460:AP460"/>
    <mergeCell ref="AJ461:AP461"/>
    <mergeCell ref="BD460:BI460"/>
    <mergeCell ref="AY461:BC461"/>
    <mergeCell ref="BD461:BI461"/>
    <mergeCell ref="AQ460:AX460"/>
    <mergeCell ref="AJ462:AP462"/>
    <mergeCell ref="AE460:AI460"/>
    <mergeCell ref="AQ455:AX455"/>
    <mergeCell ref="AY455:BC455"/>
    <mergeCell ref="AQ453:AX453"/>
    <mergeCell ref="R448:S448"/>
    <mergeCell ref="AY453:BC453"/>
    <mergeCell ref="A454:AD454"/>
    <mergeCell ref="A452:BI452"/>
    <mergeCell ref="A450:BC451"/>
    <mergeCell ref="A449:AD449"/>
    <mergeCell ref="AE456:AI456"/>
    <mergeCell ref="AJ456:AP456"/>
    <mergeCell ref="AE453:AI453"/>
    <mergeCell ref="AJ453:AP453"/>
    <mergeCell ref="AE455:AI455"/>
    <mergeCell ref="AJ455:AP455"/>
    <mergeCell ref="BD486:BI486"/>
    <mergeCell ref="AJ479:AP479"/>
    <mergeCell ref="AQ479:AX479"/>
    <mergeCell ref="AY479:BC479"/>
    <mergeCell ref="BD479:BI479"/>
    <mergeCell ref="BD483:BI483"/>
    <mergeCell ref="BD485:BI485"/>
    <mergeCell ref="AQ484:AX484"/>
    <mergeCell ref="AY484:BC484"/>
    <mergeCell ref="F523:BI523"/>
    <mergeCell ref="BD480:BI480"/>
    <mergeCell ref="AE476:AI476"/>
    <mergeCell ref="AJ476:AP476"/>
    <mergeCell ref="AE479:AI479"/>
    <mergeCell ref="AQ483:AX483"/>
    <mergeCell ref="AY483:BC483"/>
    <mergeCell ref="AE481:AI481"/>
    <mergeCell ref="AJ481:AP481"/>
    <mergeCell ref="AE482:AI482"/>
    <mergeCell ref="AE480:AI480"/>
    <mergeCell ref="A520:C520"/>
    <mergeCell ref="A521:C521"/>
    <mergeCell ref="A522:C522"/>
    <mergeCell ref="A533:C533"/>
    <mergeCell ref="AE492:AI492"/>
    <mergeCell ref="AE489:AI489"/>
    <mergeCell ref="F528:BI528"/>
    <mergeCell ref="AY492:BC492"/>
    <mergeCell ref="AJ490:AP490"/>
    <mergeCell ref="BD488:BI488"/>
    <mergeCell ref="BD489:BI489"/>
    <mergeCell ref="AQ492:AX492"/>
    <mergeCell ref="AY490:BC490"/>
    <mergeCell ref="A492:AD492"/>
    <mergeCell ref="AJ492:AP492"/>
    <mergeCell ref="AJ489:AP489"/>
    <mergeCell ref="AQ489:AX489"/>
    <mergeCell ref="AQ491:AX491"/>
    <mergeCell ref="AQ488:AX488"/>
    <mergeCell ref="AY488:BC488"/>
    <mergeCell ref="AE488:AI488"/>
    <mergeCell ref="AJ488:AP488"/>
    <mergeCell ref="AJ485:AP485"/>
    <mergeCell ref="AQ485:AX485"/>
    <mergeCell ref="AY485:BC485"/>
    <mergeCell ref="AE486:AI486"/>
    <mergeCell ref="AJ486:AP486"/>
    <mergeCell ref="AQ486:AX486"/>
    <mergeCell ref="AY486:BC486"/>
    <mergeCell ref="BD484:BI484"/>
    <mergeCell ref="AE483:AI483"/>
    <mergeCell ref="AJ483:AP483"/>
    <mergeCell ref="AE484:AI484"/>
    <mergeCell ref="AJ484:AP484"/>
    <mergeCell ref="AE485:AI485"/>
    <mergeCell ref="AY481:BC481"/>
    <mergeCell ref="BD481:BI481"/>
    <mergeCell ref="AJ480:AP480"/>
    <mergeCell ref="AQ480:AX480"/>
    <mergeCell ref="AY480:BC480"/>
    <mergeCell ref="AY482:BC482"/>
    <mergeCell ref="BD482:BI482"/>
    <mergeCell ref="AJ482:AP482"/>
    <mergeCell ref="AQ482:AX482"/>
    <mergeCell ref="AQ481:AX481"/>
    <mergeCell ref="BD476:BI476"/>
    <mergeCell ref="AE478:AI478"/>
    <mergeCell ref="AJ478:AP478"/>
    <mergeCell ref="AQ478:AX478"/>
    <mergeCell ref="AY478:BC478"/>
    <mergeCell ref="BD478:BI478"/>
    <mergeCell ref="BD473:BI473"/>
    <mergeCell ref="AE475:AI475"/>
    <mergeCell ref="AJ475:AP475"/>
    <mergeCell ref="AQ475:AX475"/>
    <mergeCell ref="AY475:BC475"/>
    <mergeCell ref="BD475:BI475"/>
    <mergeCell ref="AQ473:AX473"/>
    <mergeCell ref="AE473:AI473"/>
    <mergeCell ref="AJ473:AP473"/>
    <mergeCell ref="AY473:BC473"/>
    <mergeCell ref="AY469:BC469"/>
    <mergeCell ref="BD469:BI469"/>
    <mergeCell ref="AE470:AI470"/>
    <mergeCell ref="AJ470:AP470"/>
    <mergeCell ref="AQ470:AX470"/>
    <mergeCell ref="AE472:AI472"/>
    <mergeCell ref="AY472:BC472"/>
    <mergeCell ref="AE471:AI471"/>
    <mergeCell ref="AJ472:AP472"/>
    <mergeCell ref="AY470:BC470"/>
    <mergeCell ref="BD470:BI470"/>
    <mergeCell ref="AQ472:AX472"/>
    <mergeCell ref="AY471:BC471"/>
    <mergeCell ref="BD471:BI471"/>
    <mergeCell ref="BD472:BI472"/>
    <mergeCell ref="AE454:AX454"/>
    <mergeCell ref="AY454:BI454"/>
    <mergeCell ref="AQ456:AX456"/>
    <mergeCell ref="AY456:BC456"/>
    <mergeCell ref="AE467:AI467"/>
    <mergeCell ref="AJ467:AP467"/>
    <mergeCell ref="AQ467:AX467"/>
    <mergeCell ref="AY467:BC467"/>
    <mergeCell ref="BD467:BI467"/>
    <mergeCell ref="AQ466:AX466"/>
    <mergeCell ref="AY466:BC466"/>
    <mergeCell ref="BD495:BI495"/>
    <mergeCell ref="AJ471:AP471"/>
    <mergeCell ref="AQ471:AX471"/>
    <mergeCell ref="AE468:AI468"/>
    <mergeCell ref="AJ468:AP468"/>
    <mergeCell ref="AQ468:AX468"/>
    <mergeCell ref="AY468:BC468"/>
    <mergeCell ref="BD468:BI468"/>
    <mergeCell ref="P66:Z66"/>
    <mergeCell ref="AK130:BG130"/>
    <mergeCell ref="B222:N222"/>
    <mergeCell ref="A224:AI224"/>
    <mergeCell ref="AJ224:AR224"/>
    <mergeCell ref="AB66:AL66"/>
    <mergeCell ref="AN66:AW66"/>
    <mergeCell ref="AY66:BG66"/>
    <mergeCell ref="B124:T124"/>
    <mergeCell ref="W124:AN124"/>
    <mergeCell ref="AY58:BG58"/>
    <mergeCell ref="B56:N60"/>
    <mergeCell ref="B48:N52"/>
    <mergeCell ref="AB58:AL58"/>
    <mergeCell ref="AN58:AW58"/>
    <mergeCell ref="P50:Z50"/>
    <mergeCell ref="AB50:AL50"/>
    <mergeCell ref="AN50:AW50"/>
    <mergeCell ref="AY50:BG50"/>
    <mergeCell ref="AQ124:BG124"/>
    <mergeCell ref="B125:T125"/>
    <mergeCell ref="W125:AN125"/>
    <mergeCell ref="AQ125:BG125"/>
    <mergeCell ref="T113:AN113"/>
    <mergeCell ref="T114:AN114"/>
    <mergeCell ref="AR113:BG113"/>
    <mergeCell ref="BE119:BF119"/>
    <mergeCell ref="C115:O115"/>
    <mergeCell ref="T115:AN115"/>
    <mergeCell ref="B22:H22"/>
    <mergeCell ref="A21:BI21"/>
    <mergeCell ref="K22:BI22"/>
    <mergeCell ref="E4:P4"/>
    <mergeCell ref="AR115:BG115"/>
    <mergeCell ref="AO117:BG117"/>
    <mergeCell ref="A110:BI110"/>
    <mergeCell ref="AR114:BG114"/>
    <mergeCell ref="A111:BI111"/>
    <mergeCell ref="B113:P114"/>
    <mergeCell ref="AB46:AL46"/>
    <mergeCell ref="AN46:AW46"/>
    <mergeCell ref="AH35:AO35"/>
    <mergeCell ref="G1:BI1"/>
    <mergeCell ref="G2:BI2"/>
    <mergeCell ref="AQ4:BI4"/>
    <mergeCell ref="K23:BI23"/>
    <mergeCell ref="B26:Q26"/>
    <mergeCell ref="B25:BH25"/>
    <mergeCell ref="P74:Z74"/>
    <mergeCell ref="B72:N76"/>
    <mergeCell ref="AY74:BG74"/>
    <mergeCell ref="AB74:AL74"/>
    <mergeCell ref="AN74:AW74"/>
    <mergeCell ref="AW24:BH24"/>
    <mergeCell ref="AY46:BG46"/>
    <mergeCell ref="AB44:AO44"/>
    <mergeCell ref="AP44:BH44"/>
    <mergeCell ref="B64:N68"/>
    <mergeCell ref="B24:Z24"/>
    <mergeCell ref="N44:Z44"/>
    <mergeCell ref="B46:N46"/>
    <mergeCell ref="P46:Z46"/>
    <mergeCell ref="P58:Z58"/>
    <mergeCell ref="C42:T42"/>
    <mergeCell ref="A43:P43"/>
    <mergeCell ref="A44:M44"/>
    <mergeCell ref="B126:J126"/>
    <mergeCell ref="BA126:BG126"/>
    <mergeCell ref="B127:J127"/>
    <mergeCell ref="BA127:BG127"/>
    <mergeCell ref="P126:AT126"/>
    <mergeCell ref="P127:AT127"/>
    <mergeCell ref="AK139:AU139"/>
    <mergeCell ref="B128:J128"/>
    <mergeCell ref="B129:J129"/>
    <mergeCell ref="B133:BG133"/>
    <mergeCell ref="B134:BG134"/>
    <mergeCell ref="D136:N137"/>
    <mergeCell ref="AG128:AI128"/>
    <mergeCell ref="AN128:AP128"/>
    <mergeCell ref="B130:N130"/>
    <mergeCell ref="AV137:BF137"/>
    <mergeCell ref="O136:Y137"/>
    <mergeCell ref="Z136:AJ137"/>
    <mergeCell ref="AK136:AU137"/>
    <mergeCell ref="AV136:BF136"/>
    <mergeCell ref="AH129:AP129"/>
    <mergeCell ref="A142:BI142"/>
    <mergeCell ref="B143:AG143"/>
    <mergeCell ref="AZ150:BG150"/>
    <mergeCell ref="AZ151:BG152"/>
    <mergeCell ref="D145:K145"/>
    <mergeCell ref="AU129:BC129"/>
    <mergeCell ref="E139:N139"/>
    <mergeCell ref="Q139:X139"/>
    <mergeCell ref="AA139:AI139"/>
    <mergeCell ref="AV138:BF140"/>
    <mergeCell ref="AE159:AH159"/>
    <mergeCell ref="AW158:AZ158"/>
    <mergeCell ref="AW159:AZ159"/>
    <mergeCell ref="M158:AB158"/>
    <mergeCell ref="AG146:AH146"/>
    <mergeCell ref="AI146:AJ146"/>
    <mergeCell ref="AK146:AL146"/>
    <mergeCell ref="V150:AA150"/>
    <mergeCell ref="Y146:Z146"/>
    <mergeCell ref="AK158:AS158"/>
    <mergeCell ref="D146:Q146"/>
    <mergeCell ref="E150:P150"/>
    <mergeCell ref="E151:G151"/>
    <mergeCell ref="H151:J151"/>
    <mergeCell ref="AO146:AP146"/>
    <mergeCell ref="AL150:AW150"/>
    <mergeCell ref="AL151:AW152"/>
    <mergeCell ref="K152:P152"/>
    <mergeCell ref="AU146:AV146"/>
    <mergeCell ref="AW146:AX146"/>
    <mergeCell ref="AM146:AN146"/>
    <mergeCell ref="AQ157:BG157"/>
    <mergeCell ref="B160:N160"/>
    <mergeCell ref="U160:AG160"/>
    <mergeCell ref="AC150:AJ150"/>
    <mergeCell ref="AC151:AJ152"/>
    <mergeCell ref="S150:U150"/>
    <mergeCell ref="AA146:AB146"/>
    <mergeCell ref="A311:BI311"/>
    <mergeCell ref="A310:BI310"/>
    <mergeCell ref="AR308:BJ308"/>
    <mergeCell ref="D308:V308"/>
    <mergeCell ref="D307:V307"/>
    <mergeCell ref="B161:N161"/>
    <mergeCell ref="U161:AG161"/>
    <mergeCell ref="AW309:BH309"/>
    <mergeCell ref="A166:BH216"/>
    <mergeCell ref="AJ222:AV222"/>
    <mergeCell ref="A312:BI312"/>
    <mergeCell ref="AZ350:BI350"/>
    <mergeCell ref="B362:BI362"/>
    <mergeCell ref="E358:W358"/>
    <mergeCell ref="F359:X359"/>
    <mergeCell ref="A313:D313"/>
    <mergeCell ref="AQ313:AY313"/>
    <mergeCell ref="A367:D367"/>
    <mergeCell ref="E367:AP367"/>
    <mergeCell ref="AQ367:AY367"/>
    <mergeCell ref="AZ367:BI367"/>
    <mergeCell ref="A352:AP352"/>
    <mergeCell ref="A351:AP351"/>
    <mergeCell ref="A364:BI364"/>
    <mergeCell ref="A363:BI363"/>
    <mergeCell ref="E406:AP406"/>
    <mergeCell ref="A390:AR390"/>
    <mergeCell ref="A386:AP386"/>
    <mergeCell ref="A385:AP385"/>
    <mergeCell ref="A378:BI378"/>
    <mergeCell ref="A375:BI375"/>
    <mergeCell ref="A404:BI404"/>
    <mergeCell ref="A403:BI403"/>
    <mergeCell ref="A402:BI402"/>
    <mergeCell ref="D398:U398"/>
    <mergeCell ref="D399:W399"/>
    <mergeCell ref="AX399:BI399"/>
    <mergeCell ref="AX401:BH401"/>
    <mergeCell ref="B401:J401"/>
    <mergeCell ref="A421:BI421"/>
    <mergeCell ref="AE465:AI465"/>
    <mergeCell ref="AJ465:AP465"/>
    <mergeCell ref="AQ465:AX465"/>
    <mergeCell ref="A417:AP417"/>
    <mergeCell ref="AY465:BC465"/>
    <mergeCell ref="AE464:AI464"/>
    <mergeCell ref="AJ464:AP464"/>
    <mergeCell ref="AY668:BI668"/>
    <mergeCell ref="A438:AS438"/>
    <mergeCell ref="AE443:BI444"/>
    <mergeCell ref="R583:AX583"/>
    <mergeCell ref="AY463:BC463"/>
    <mergeCell ref="AQ464:AX464"/>
    <mergeCell ref="AY464:BC464"/>
    <mergeCell ref="AE466:AI466"/>
    <mergeCell ref="AJ466:AP466"/>
    <mergeCell ref="A479:AD479"/>
    <mergeCell ref="L688:V688"/>
    <mergeCell ref="AY654:BI654"/>
    <mergeCell ref="AY655:BI655"/>
    <mergeCell ref="AN655:AX655"/>
    <mergeCell ref="AN644:AX644"/>
    <mergeCell ref="AN656:AX656"/>
    <mergeCell ref="A654:AM654"/>
    <mergeCell ref="A653:AM653"/>
    <mergeCell ref="A447:AD447"/>
    <mergeCell ref="A462:AD462"/>
    <mergeCell ref="A461:AD461"/>
    <mergeCell ref="A460:AD460"/>
    <mergeCell ref="A457:AD457"/>
    <mergeCell ref="F682:M682"/>
    <mergeCell ref="O682:R682"/>
    <mergeCell ref="A480:AD480"/>
    <mergeCell ref="B123:AP123"/>
    <mergeCell ref="R128:Z128"/>
    <mergeCell ref="R129:Z129"/>
    <mergeCell ref="B159:J159"/>
    <mergeCell ref="B157:T157"/>
    <mergeCell ref="W157:AN157"/>
    <mergeCell ref="K151:P151"/>
    <mergeCell ref="AE146:AF146"/>
    <mergeCell ref="AC146:AD146"/>
    <mergeCell ref="B122:X122"/>
    <mergeCell ref="AC122:BC122"/>
    <mergeCell ref="R121:AE121"/>
    <mergeCell ref="B121:Q121"/>
    <mergeCell ref="B155:AL155"/>
    <mergeCell ref="B156:T156"/>
    <mergeCell ref="W156:AN156"/>
    <mergeCell ref="AQ156:BG156"/>
    <mergeCell ref="AQ146:AR146"/>
    <mergeCell ref="AS146:AT146"/>
    <mergeCell ref="AK119:AL119"/>
    <mergeCell ref="AO119:AP119"/>
    <mergeCell ref="AQ119:AR119"/>
    <mergeCell ref="AS119:AT119"/>
    <mergeCell ref="AU119:AV119"/>
    <mergeCell ref="AY119:AZ119"/>
    <mergeCell ref="BA119:BB119"/>
    <mergeCell ref="BC119:BD119"/>
    <mergeCell ref="AW121:BD121"/>
    <mergeCell ref="AP131:BH131"/>
    <mergeCell ref="AU128:BC128"/>
    <mergeCell ref="B158:J158"/>
    <mergeCell ref="S151:U152"/>
    <mergeCell ref="AD131:AN131"/>
    <mergeCell ref="B131:K131"/>
    <mergeCell ref="O130:X130"/>
    <mergeCell ref="M159:AB159"/>
    <mergeCell ref="AE158:AH158"/>
    <mergeCell ref="AE463:AI463"/>
    <mergeCell ref="A456:AD456"/>
    <mergeCell ref="A455:AD455"/>
    <mergeCell ref="A446:AD446"/>
    <mergeCell ref="P222:R222"/>
    <mergeCell ref="T222:X222"/>
    <mergeCell ref="Z222:AE222"/>
    <mergeCell ref="R580:AX580"/>
    <mergeCell ref="AY580:BI580"/>
    <mergeCell ref="BD492:BI492"/>
    <mergeCell ref="A464:AD464"/>
    <mergeCell ref="A706:D706"/>
    <mergeCell ref="E706:O706"/>
    <mergeCell ref="P706:BH706"/>
    <mergeCell ref="R587:AX587"/>
    <mergeCell ref="R610:AX610"/>
    <mergeCell ref="AY610:BI610"/>
    <mergeCell ref="AY575:BI575"/>
    <mergeCell ref="AY578:BI578"/>
    <mergeCell ref="R579:AX579"/>
    <mergeCell ref="AY566:BI566"/>
    <mergeCell ref="AY572:BI572"/>
    <mergeCell ref="R572:AX572"/>
    <mergeCell ref="AY571:BI571"/>
    <mergeCell ref="R576:AX576"/>
    <mergeCell ref="AY576:BI576"/>
    <mergeCell ref="R571:AX571"/>
    <mergeCell ref="AJ463:AP463"/>
    <mergeCell ref="AQ463:AX463"/>
    <mergeCell ref="A473:AD473"/>
    <mergeCell ref="A488:AD488"/>
    <mergeCell ref="A486:AD486"/>
    <mergeCell ref="A485:AD485"/>
    <mergeCell ref="R568:AX568"/>
    <mergeCell ref="R569:AX569"/>
    <mergeCell ref="A484:AD484"/>
    <mergeCell ref="R607:AX607"/>
    <mergeCell ref="AJ495:AP495"/>
    <mergeCell ref="AQ495:AX495"/>
    <mergeCell ref="AY495:BC495"/>
    <mergeCell ref="R620:AX620"/>
    <mergeCell ref="AY567:BI567"/>
    <mergeCell ref="AY569:BI569"/>
    <mergeCell ref="R573:AX573"/>
    <mergeCell ref="AY570:BI570"/>
    <mergeCell ref="AY666:BI666"/>
    <mergeCell ref="A662:AM662"/>
    <mergeCell ref="A661:AM661"/>
    <mergeCell ref="A660:AM660"/>
    <mergeCell ref="AN659:AX659"/>
    <mergeCell ref="A659:AM659"/>
    <mergeCell ref="AY660:BI660"/>
    <mergeCell ref="A665:AM665"/>
    <mergeCell ref="A664:BI664"/>
    <mergeCell ref="AN661:AX661"/>
    <mergeCell ref="A658:AM658"/>
    <mergeCell ref="AN662:AX662"/>
    <mergeCell ref="P676:BH676"/>
    <mergeCell ref="AS684:BH684"/>
    <mergeCell ref="P678:BH678"/>
    <mergeCell ref="D686:G686"/>
    <mergeCell ref="A684:E684"/>
    <mergeCell ref="AY659:BI659"/>
    <mergeCell ref="AN660:AX660"/>
    <mergeCell ref="AY651:BI651"/>
    <mergeCell ref="BD477:BI477"/>
    <mergeCell ref="AN650:AX650"/>
    <mergeCell ref="AY650:BI650"/>
    <mergeCell ref="AN663:AX663"/>
    <mergeCell ref="AY663:BI663"/>
    <mergeCell ref="AY653:BI653"/>
    <mergeCell ref="AN654:AX654"/>
    <mergeCell ref="AY609:BI609"/>
    <mergeCell ref="AN684:AQ684"/>
    <mergeCell ref="G692:AE692"/>
    <mergeCell ref="V686:X686"/>
    <mergeCell ref="AM682:BF682"/>
    <mergeCell ref="A672:BI672"/>
    <mergeCell ref="AY661:BI661"/>
    <mergeCell ref="A669:AX669"/>
    <mergeCell ref="A668:AM668"/>
    <mergeCell ref="A667:AM667"/>
    <mergeCell ref="A666:AM666"/>
    <mergeCell ref="BA696:BH696"/>
    <mergeCell ref="AR688:BH688"/>
    <mergeCell ref="A673:BI673"/>
    <mergeCell ref="AO690:BH690"/>
    <mergeCell ref="X688:Z688"/>
    <mergeCell ref="Q686:R686"/>
    <mergeCell ref="U694:AE694"/>
    <mergeCell ref="AY649:BI649"/>
    <mergeCell ref="AN667:AX667"/>
    <mergeCell ref="AY667:BI667"/>
    <mergeCell ref="AY658:BI658"/>
    <mergeCell ref="AE686:AK686"/>
    <mergeCell ref="AM686:AT686"/>
    <mergeCell ref="AV686:BE686"/>
    <mergeCell ref="AY662:BI662"/>
    <mergeCell ref="AN665:AX665"/>
    <mergeCell ref="M700:BH700"/>
    <mergeCell ref="M702:BH702"/>
    <mergeCell ref="F684:S684"/>
    <mergeCell ref="V684:X684"/>
    <mergeCell ref="Z684:AL684"/>
    <mergeCell ref="T686:U686"/>
    <mergeCell ref="G698:BH698"/>
    <mergeCell ref="K686:M686"/>
    <mergeCell ref="M710:AB710"/>
    <mergeCell ref="AR710:AU710"/>
    <mergeCell ref="AN642:AX642"/>
    <mergeCell ref="AN641:AX641"/>
    <mergeCell ref="A648:AM648"/>
    <mergeCell ref="AN649:AX649"/>
    <mergeCell ref="AA688:AK688"/>
    <mergeCell ref="AN668:AX668"/>
    <mergeCell ref="AV710:BE710"/>
    <mergeCell ref="A470:AD470"/>
    <mergeCell ref="AY644:BI644"/>
    <mergeCell ref="AN646:AX646"/>
    <mergeCell ref="AY646:BI646"/>
    <mergeCell ref="AY648:BI648"/>
    <mergeCell ref="R616:AX616"/>
    <mergeCell ref="AY616:BI616"/>
    <mergeCell ref="R609:AX609"/>
    <mergeCell ref="BD453:BI453"/>
    <mergeCell ref="AS224:AZ224"/>
    <mergeCell ref="AN651:AX651"/>
    <mergeCell ref="A482:AD482"/>
    <mergeCell ref="A481:AD481"/>
    <mergeCell ref="A647:BI647"/>
    <mergeCell ref="Z686:AC686"/>
    <mergeCell ref="AY641:BI641"/>
    <mergeCell ref="B163:X163"/>
    <mergeCell ref="A220:BI220"/>
    <mergeCell ref="AM160:AY160"/>
    <mergeCell ref="AM161:AY161"/>
    <mergeCell ref="E152:G152"/>
    <mergeCell ref="H152:J152"/>
    <mergeCell ref="B217:AT217"/>
    <mergeCell ref="A218:AI218"/>
    <mergeCell ref="AJ218:BI218"/>
    <mergeCell ref="A219:AI219"/>
    <mergeCell ref="AJ219:AR219"/>
    <mergeCell ref="AS219:AZ219"/>
    <mergeCell ref="BA219:BI219"/>
    <mergeCell ref="AK159:AO159"/>
    <mergeCell ref="BB158:BH158"/>
    <mergeCell ref="BA224:BI224"/>
    <mergeCell ref="BC159:BG159"/>
    <mergeCell ref="A225:AI225"/>
    <mergeCell ref="AJ225:AR225"/>
    <mergeCell ref="AS225:AZ225"/>
    <mergeCell ref="BA225:BI225"/>
    <mergeCell ref="AJ226:AR226"/>
    <mergeCell ref="AS226:AZ226"/>
    <mergeCell ref="BA226:BI226"/>
    <mergeCell ref="A226:AI226"/>
    <mergeCell ref="A227:AI227"/>
    <mergeCell ref="AJ227:AR227"/>
    <mergeCell ref="AS227:AZ227"/>
    <mergeCell ref="BA227:BI227"/>
    <mergeCell ref="BA228:BI228"/>
    <mergeCell ref="A229:AI229"/>
    <mergeCell ref="AJ229:AR229"/>
    <mergeCell ref="AS229:AZ229"/>
    <mergeCell ref="BA229:BI229"/>
    <mergeCell ref="A228:AI228"/>
    <mergeCell ref="AJ228:AR228"/>
    <mergeCell ref="AS228:AZ228"/>
    <mergeCell ref="A230:AI230"/>
    <mergeCell ref="AJ230:AR230"/>
    <mergeCell ref="AS230:AZ230"/>
    <mergeCell ref="BA230:BI230"/>
    <mergeCell ref="A231:AI231"/>
    <mergeCell ref="AJ231:AR231"/>
    <mergeCell ref="AS231:AZ231"/>
    <mergeCell ref="BA231:BI231"/>
    <mergeCell ref="A232:AI232"/>
    <mergeCell ref="AJ232:AR232"/>
    <mergeCell ref="AS232:AZ232"/>
    <mergeCell ref="BA232:BI232"/>
    <mergeCell ref="A233:AI233"/>
    <mergeCell ref="AJ233:AR233"/>
    <mergeCell ref="AS233:AZ233"/>
    <mergeCell ref="BA233:BI233"/>
    <mergeCell ref="A234:AI234"/>
    <mergeCell ref="AJ234:AR234"/>
    <mergeCell ref="AS234:AZ234"/>
    <mergeCell ref="BA234:BI234"/>
    <mergeCell ref="A235:AI235"/>
    <mergeCell ref="AJ235:AR235"/>
    <mergeCell ref="AS235:AZ235"/>
    <mergeCell ref="BA235:BI235"/>
    <mergeCell ref="A236:AI236"/>
    <mergeCell ref="AJ236:AR236"/>
    <mergeCell ref="AS236:AZ236"/>
    <mergeCell ref="BA236:BI236"/>
    <mergeCell ref="A237:AI237"/>
    <mergeCell ref="AJ237:AR237"/>
    <mergeCell ref="AS237:AZ237"/>
    <mergeCell ref="BA237:BI237"/>
    <mergeCell ref="A238:AI238"/>
    <mergeCell ref="AJ238:AR238"/>
    <mergeCell ref="AS238:AZ238"/>
    <mergeCell ref="BA238:BI238"/>
    <mergeCell ref="A239:AI239"/>
    <mergeCell ref="AJ239:AR239"/>
    <mergeCell ref="AS239:AZ239"/>
    <mergeCell ref="BA239:BI239"/>
    <mergeCell ref="A240:AI24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A244:AI244"/>
    <mergeCell ref="AJ244:AR244"/>
    <mergeCell ref="AS244:AZ244"/>
    <mergeCell ref="BA244:BI244"/>
    <mergeCell ref="A245:AI245"/>
    <mergeCell ref="AJ245:AR245"/>
    <mergeCell ref="AS245:AZ245"/>
    <mergeCell ref="BA245:BI245"/>
    <mergeCell ref="A246:AI246"/>
    <mergeCell ref="AJ246:AR246"/>
    <mergeCell ref="AS246:AZ246"/>
    <mergeCell ref="BA246:BI246"/>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50:AI250"/>
    <mergeCell ref="AJ250:AR250"/>
    <mergeCell ref="AS250:AZ250"/>
    <mergeCell ref="BA250:BI250"/>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4:AI254"/>
    <mergeCell ref="AJ254:AR254"/>
    <mergeCell ref="AS254:AZ254"/>
    <mergeCell ref="BA254:BI254"/>
    <mergeCell ref="A255:AI255"/>
    <mergeCell ref="AJ255:AR255"/>
    <mergeCell ref="AS255:AZ255"/>
    <mergeCell ref="BA255:BI255"/>
    <mergeCell ref="A256:AI256"/>
    <mergeCell ref="AJ256:AR256"/>
    <mergeCell ref="AS256:AZ256"/>
    <mergeCell ref="BA256:BI256"/>
    <mergeCell ref="A257:AI257"/>
    <mergeCell ref="AJ257:AR257"/>
    <mergeCell ref="AS257:AZ257"/>
    <mergeCell ref="BA257:BI257"/>
    <mergeCell ref="A260:AI260"/>
    <mergeCell ref="AJ260:AR260"/>
    <mergeCell ref="AS260:AZ260"/>
    <mergeCell ref="BA260:BI260"/>
    <mergeCell ref="A258:Y258"/>
    <mergeCell ref="AJ258:BI258"/>
    <mergeCell ref="A259:AI259"/>
    <mergeCell ref="AJ259:AR259"/>
    <mergeCell ref="AS259:AZ259"/>
    <mergeCell ref="BA259:BI259"/>
    <mergeCell ref="A261:AI261"/>
    <mergeCell ref="AJ261:AR261"/>
    <mergeCell ref="AS261:AZ261"/>
    <mergeCell ref="BA261:BI261"/>
    <mergeCell ref="A262:AI262"/>
    <mergeCell ref="AJ262:AR262"/>
    <mergeCell ref="AS262:AZ262"/>
    <mergeCell ref="BA262:BI262"/>
    <mergeCell ref="AJ263:AR263"/>
    <mergeCell ref="AS263:AZ263"/>
    <mergeCell ref="BA263:BI263"/>
    <mergeCell ref="A264:AI264"/>
    <mergeCell ref="AJ264:AR264"/>
    <mergeCell ref="AS264:AZ264"/>
    <mergeCell ref="BA264:BI264"/>
    <mergeCell ref="A263:AI263"/>
    <mergeCell ref="A483:AD483"/>
    <mergeCell ref="A265:AI265"/>
    <mergeCell ref="A270:AI270"/>
    <mergeCell ref="A476:AD476"/>
    <mergeCell ref="A471:AD471"/>
    <mergeCell ref="A478:AD478"/>
    <mergeCell ref="A467:AD467"/>
    <mergeCell ref="A463:AD463"/>
    <mergeCell ref="AJ265:AR265"/>
    <mergeCell ref="A269:AI269"/>
    <mergeCell ref="A271:AI271"/>
    <mergeCell ref="A273:AI273"/>
    <mergeCell ref="A272:AI272"/>
    <mergeCell ref="A472:AD472"/>
    <mergeCell ref="A475:AD475"/>
    <mergeCell ref="AS265:AZ265"/>
    <mergeCell ref="BA265:BI265"/>
    <mergeCell ref="AJ266:AR266"/>
    <mergeCell ref="AS266:AZ266"/>
    <mergeCell ref="BA266:BI266"/>
    <mergeCell ref="A267:AI267"/>
    <mergeCell ref="AS267:AZ267"/>
    <mergeCell ref="A266:AI266"/>
    <mergeCell ref="BA267:BI267"/>
    <mergeCell ref="AJ267:AR267"/>
    <mergeCell ref="A268:AI268"/>
    <mergeCell ref="AJ268:AR268"/>
    <mergeCell ref="AS268:AZ268"/>
    <mergeCell ref="BA268:BI268"/>
    <mergeCell ref="AJ269:AR269"/>
    <mergeCell ref="AS269:AZ269"/>
    <mergeCell ref="BA269:BI269"/>
    <mergeCell ref="AJ270:AR270"/>
    <mergeCell ref="AS270:AZ270"/>
    <mergeCell ref="BA270:BI270"/>
    <mergeCell ref="AJ271:AR271"/>
    <mergeCell ref="AS271:AZ271"/>
    <mergeCell ref="BA271:BI271"/>
    <mergeCell ref="AJ272:AR272"/>
    <mergeCell ref="AS272:AZ272"/>
    <mergeCell ref="BA272:BI272"/>
    <mergeCell ref="AJ273:AR273"/>
    <mergeCell ref="AS273:AZ273"/>
    <mergeCell ref="BA273:BI273"/>
    <mergeCell ref="AJ274:AR274"/>
    <mergeCell ref="AS274:AZ274"/>
    <mergeCell ref="BA274:BI274"/>
    <mergeCell ref="A275:AI275"/>
    <mergeCell ref="AJ275:AR275"/>
    <mergeCell ref="AS275:AZ275"/>
    <mergeCell ref="BA275:BI275"/>
    <mergeCell ref="A274:AI274"/>
    <mergeCell ref="AJ276:AR276"/>
    <mergeCell ref="AS276:AZ276"/>
    <mergeCell ref="BA276:BI276"/>
    <mergeCell ref="A277:AI277"/>
    <mergeCell ref="AJ277:AR277"/>
    <mergeCell ref="AS277:AZ277"/>
    <mergeCell ref="BA277:BI277"/>
    <mergeCell ref="A276:AI276"/>
    <mergeCell ref="AJ278:BI278"/>
    <mergeCell ref="A279:AI279"/>
    <mergeCell ref="AJ279:AR279"/>
    <mergeCell ref="AS279:AZ279"/>
    <mergeCell ref="BA279:BI279"/>
    <mergeCell ref="A280:AI280"/>
    <mergeCell ref="AJ280:AR280"/>
    <mergeCell ref="AS280:AZ280"/>
    <mergeCell ref="BA280:BI280"/>
    <mergeCell ref="A278:AI278"/>
    <mergeCell ref="AJ281:AR281"/>
    <mergeCell ref="AS281:AZ281"/>
    <mergeCell ref="BA281:BI281"/>
    <mergeCell ref="A282:AI282"/>
    <mergeCell ref="AJ282:AR282"/>
    <mergeCell ref="AS282:AZ282"/>
    <mergeCell ref="BA282:BI282"/>
    <mergeCell ref="A281:AI281"/>
    <mergeCell ref="AJ283:BI283"/>
    <mergeCell ref="A284:AI284"/>
    <mergeCell ref="AJ284:AR284"/>
    <mergeCell ref="AS284:AZ284"/>
    <mergeCell ref="BA284:BI284"/>
    <mergeCell ref="A285:AI285"/>
    <mergeCell ref="AJ285:AR285"/>
    <mergeCell ref="AS285:AZ285"/>
    <mergeCell ref="BA285:BI285"/>
    <mergeCell ref="A283:R283"/>
    <mergeCell ref="AJ286:AR286"/>
    <mergeCell ref="AS286:AZ286"/>
    <mergeCell ref="BA286:BI286"/>
    <mergeCell ref="A287:AI287"/>
    <mergeCell ref="AJ287:BI287"/>
    <mergeCell ref="A288:AI288"/>
    <mergeCell ref="AJ288:AR288"/>
    <mergeCell ref="AS288:AZ288"/>
    <mergeCell ref="BA288:BI288"/>
    <mergeCell ref="A286:AI286"/>
    <mergeCell ref="AJ289:AR289"/>
    <mergeCell ref="AS289:AZ289"/>
    <mergeCell ref="BA289:BI289"/>
    <mergeCell ref="A290:AI290"/>
    <mergeCell ref="AJ290:AR290"/>
    <mergeCell ref="AS290:AZ290"/>
    <mergeCell ref="BA290:BI290"/>
    <mergeCell ref="A289:AI289"/>
    <mergeCell ref="AJ291:AR291"/>
    <mergeCell ref="AS291:AZ291"/>
    <mergeCell ref="BA291:BI291"/>
    <mergeCell ref="A292:AI292"/>
    <mergeCell ref="AJ292:AR292"/>
    <mergeCell ref="AS292:AZ292"/>
    <mergeCell ref="BA292:BI292"/>
    <mergeCell ref="A291:AI291"/>
    <mergeCell ref="A293:AI293"/>
    <mergeCell ref="AJ293:AR293"/>
    <mergeCell ref="AS293:AZ293"/>
    <mergeCell ref="BA293:BI293"/>
    <mergeCell ref="A294:AI294"/>
    <mergeCell ref="AJ294:AR294"/>
    <mergeCell ref="AS294:AZ294"/>
    <mergeCell ref="BA294:BI294"/>
    <mergeCell ref="P297:AI297"/>
    <mergeCell ref="AJ297:AR297"/>
    <mergeCell ref="AS297:AZ297"/>
    <mergeCell ref="BA297:BI297"/>
    <mergeCell ref="A295:AI295"/>
    <mergeCell ref="AJ295:AR295"/>
    <mergeCell ref="AS295:AZ295"/>
    <mergeCell ref="BA295:BI295"/>
    <mergeCell ref="BA298:BI298"/>
    <mergeCell ref="A299:AF299"/>
    <mergeCell ref="AJ299:AQ299"/>
    <mergeCell ref="AS299:BI299"/>
    <mergeCell ref="A296:N296"/>
    <mergeCell ref="P296:AI296"/>
    <mergeCell ref="AJ296:AR296"/>
    <mergeCell ref="AS296:AZ296"/>
    <mergeCell ref="BA296:BI296"/>
    <mergeCell ref="A297:N297"/>
    <mergeCell ref="A468:AD468"/>
    <mergeCell ref="A466:AD466"/>
    <mergeCell ref="A465:AD465"/>
    <mergeCell ref="A298:AI298"/>
    <mergeCell ref="AJ298:AR298"/>
    <mergeCell ref="AS298:AZ298"/>
    <mergeCell ref="A453:AD453"/>
    <mergeCell ref="A444:AD444"/>
    <mergeCell ref="A443:AD443"/>
    <mergeCell ref="A448:Q448"/>
    <mergeCell ref="A300:AI300"/>
    <mergeCell ref="AJ300:AR300"/>
    <mergeCell ref="AS300:BI300"/>
    <mergeCell ref="A301:AG301"/>
    <mergeCell ref="AJ301:AR301"/>
    <mergeCell ref="AS301:BI301"/>
    <mergeCell ref="A617:Q619"/>
    <mergeCell ref="R617:AX617"/>
    <mergeCell ref="R618:AH619"/>
    <mergeCell ref="AI618:AX618"/>
    <mergeCell ref="AI619:AX619"/>
    <mergeCell ref="AY618:BI618"/>
    <mergeCell ref="AY619:BI619"/>
    <mergeCell ref="AY617:BI617"/>
    <mergeCell ref="B505:BH505"/>
    <mergeCell ref="A504:BI504"/>
    <mergeCell ref="B503:AI503"/>
    <mergeCell ref="A502:BI502"/>
    <mergeCell ref="A500:BI500"/>
    <mergeCell ref="R615:AX615"/>
    <mergeCell ref="AY615:BI615"/>
    <mergeCell ref="AY606:BI606"/>
    <mergeCell ref="R591:AX591"/>
    <mergeCell ref="R593:AX593"/>
    <mergeCell ref="D509:BI510"/>
    <mergeCell ref="A508:BI508"/>
    <mergeCell ref="B507:AC507"/>
    <mergeCell ref="A506:BI506"/>
    <mergeCell ref="D517:BI517"/>
    <mergeCell ref="D516:BI516"/>
    <mergeCell ref="D515:BI515"/>
    <mergeCell ref="D514:BI514"/>
    <mergeCell ref="D513:BI513"/>
    <mergeCell ref="A561:BI561"/>
    <mergeCell ref="B543:AF543"/>
    <mergeCell ref="D519:BI519"/>
    <mergeCell ref="D518:BI518"/>
    <mergeCell ref="D511:BI511"/>
    <mergeCell ref="F540:BI540"/>
    <mergeCell ref="A523:C523"/>
    <mergeCell ref="A524:C524"/>
    <mergeCell ref="F524:BI524"/>
    <mergeCell ref="F537:BI537"/>
    <mergeCell ref="A568:Q571"/>
    <mergeCell ref="A563:BI563"/>
    <mergeCell ref="AY573:BI573"/>
    <mergeCell ref="R567:AX567"/>
    <mergeCell ref="AY568:BI568"/>
    <mergeCell ref="R614:AX614"/>
    <mergeCell ref="AY614:BI614"/>
    <mergeCell ref="R570:AX570"/>
    <mergeCell ref="AY591:BI591"/>
    <mergeCell ref="A574:Q582"/>
    <mergeCell ref="R585:AX585"/>
    <mergeCell ref="A572:Q573"/>
    <mergeCell ref="R577:AX577"/>
    <mergeCell ref="A583:Q585"/>
    <mergeCell ref="R578:AX578"/>
    <mergeCell ref="R574:AX574"/>
    <mergeCell ref="R581:AX581"/>
    <mergeCell ref="R575:AX575"/>
    <mergeCell ref="A586:Q588"/>
    <mergeCell ref="R589:AX589"/>
    <mergeCell ref="AY589:BI589"/>
    <mergeCell ref="R590:AX590"/>
    <mergeCell ref="AY590:BI590"/>
    <mergeCell ref="R613:AX613"/>
    <mergeCell ref="R592:AX592"/>
    <mergeCell ref="AY588:BI588"/>
    <mergeCell ref="AY587:BI587"/>
    <mergeCell ref="R586:AX586"/>
    <mergeCell ref="A645:AM645"/>
    <mergeCell ref="AN645:AX645"/>
    <mergeCell ref="A639:BI639"/>
    <mergeCell ref="A625:BI630"/>
    <mergeCell ref="A621:Q621"/>
    <mergeCell ref="A620:Q620"/>
    <mergeCell ref="AY645:BI645"/>
    <mergeCell ref="AZ313:BI313"/>
    <mergeCell ref="A314:D314"/>
    <mergeCell ref="A652:BI652"/>
    <mergeCell ref="A651:AM651"/>
    <mergeCell ref="H303:AP303"/>
    <mergeCell ref="A650:AM650"/>
    <mergeCell ref="A649:AM649"/>
    <mergeCell ref="E313:AP313"/>
    <mergeCell ref="E314:AP314"/>
    <mergeCell ref="AQ314:AY314"/>
    <mergeCell ref="AZ314:BI314"/>
    <mergeCell ref="A315:D315"/>
    <mergeCell ref="E315:AP315"/>
    <mergeCell ref="AQ315:AY315"/>
    <mergeCell ref="AZ315:BI315"/>
    <mergeCell ref="A316:D316"/>
    <mergeCell ref="E316:AP316"/>
    <mergeCell ref="AQ316:AY316"/>
    <mergeCell ref="AZ316:BI316"/>
    <mergeCell ref="A317:D317"/>
    <mergeCell ref="E317:AP317"/>
    <mergeCell ref="AQ317:AY317"/>
    <mergeCell ref="AZ317:BI317"/>
    <mergeCell ref="A318:D318"/>
    <mergeCell ref="E318:AP318"/>
    <mergeCell ref="AQ318:AY318"/>
    <mergeCell ref="AZ318:BI318"/>
    <mergeCell ref="A319:D319"/>
    <mergeCell ref="E319:AP319"/>
    <mergeCell ref="AQ319:AY319"/>
    <mergeCell ref="AZ319:BI319"/>
    <mergeCell ref="A320:D320"/>
    <mergeCell ref="E320:AP320"/>
    <mergeCell ref="AQ320:AY320"/>
    <mergeCell ref="AZ320:BI320"/>
    <mergeCell ref="A321:D321"/>
    <mergeCell ref="E321:AP321"/>
    <mergeCell ref="AQ321:AY321"/>
    <mergeCell ref="AZ321:BI321"/>
    <mergeCell ref="A322:D322"/>
    <mergeCell ref="E322:AP322"/>
    <mergeCell ref="AQ322:AY322"/>
    <mergeCell ref="AZ322:BI322"/>
    <mergeCell ref="A323:D323"/>
    <mergeCell ref="E323:AP323"/>
    <mergeCell ref="AQ323:AY323"/>
    <mergeCell ref="AZ323:BI323"/>
    <mergeCell ref="A324:D324"/>
    <mergeCell ref="E324:AP324"/>
    <mergeCell ref="AQ324:AY324"/>
    <mergeCell ref="AZ324:BI324"/>
    <mergeCell ref="A325:D325"/>
    <mergeCell ref="E325:AP325"/>
    <mergeCell ref="AQ325:AY325"/>
    <mergeCell ref="AZ325:BI325"/>
    <mergeCell ref="A326:D326"/>
    <mergeCell ref="E326:AP326"/>
    <mergeCell ref="AQ326:AY326"/>
    <mergeCell ref="AZ326:BI326"/>
    <mergeCell ref="A327:D327"/>
    <mergeCell ref="E327:AP327"/>
    <mergeCell ref="AQ327:AY327"/>
    <mergeCell ref="AZ327:BI327"/>
    <mergeCell ref="A328:D328"/>
    <mergeCell ref="E328:AP328"/>
    <mergeCell ref="AQ328:AY328"/>
    <mergeCell ref="AZ328:BI328"/>
    <mergeCell ref="A329:D329"/>
    <mergeCell ref="E329:AP329"/>
    <mergeCell ref="AQ329:AY329"/>
    <mergeCell ref="AZ329:BI329"/>
    <mergeCell ref="A330:D330"/>
    <mergeCell ref="E330:AP330"/>
    <mergeCell ref="AQ330:AY330"/>
    <mergeCell ref="AZ330:BI330"/>
    <mergeCell ref="A331:D331"/>
    <mergeCell ref="E331:AP331"/>
    <mergeCell ref="AQ331:AY331"/>
    <mergeCell ref="AZ331:BI331"/>
    <mergeCell ref="A332:D332"/>
    <mergeCell ref="E332:AP332"/>
    <mergeCell ref="AQ332:AY332"/>
    <mergeCell ref="AZ332:BI332"/>
    <mergeCell ref="A333:D333"/>
    <mergeCell ref="E333:AP333"/>
    <mergeCell ref="AQ333:AY333"/>
    <mergeCell ref="AZ333:BI333"/>
    <mergeCell ref="A334:D334"/>
    <mergeCell ref="E334:AP334"/>
    <mergeCell ref="AQ334:AY334"/>
    <mergeCell ref="AZ334:BI334"/>
    <mergeCell ref="A335:D335"/>
    <mergeCell ref="E335:AP335"/>
    <mergeCell ref="AQ335:AY335"/>
    <mergeCell ref="AZ335:BI335"/>
    <mergeCell ref="A336:D336"/>
    <mergeCell ref="E336:AP336"/>
    <mergeCell ref="AQ336:AY336"/>
    <mergeCell ref="AZ336:BI336"/>
    <mergeCell ref="A337:D337"/>
    <mergeCell ref="E337:AP337"/>
    <mergeCell ref="AQ337:AY337"/>
    <mergeCell ref="AZ337:BI337"/>
    <mergeCell ref="A338:D338"/>
    <mergeCell ref="E338:AP338"/>
    <mergeCell ref="AQ338:AY338"/>
    <mergeCell ref="AZ338:BI338"/>
    <mergeCell ref="A339:D339"/>
    <mergeCell ref="E339:AP339"/>
    <mergeCell ref="AQ339:AY339"/>
    <mergeCell ref="AZ339:BI339"/>
    <mergeCell ref="A340:D340"/>
    <mergeCell ref="E340:AP340"/>
    <mergeCell ref="AQ340:AY340"/>
    <mergeCell ref="AZ340:BI340"/>
    <mergeCell ref="A341:D341"/>
    <mergeCell ref="E341:AP341"/>
    <mergeCell ref="AQ341:AY341"/>
    <mergeCell ref="AZ341:BI341"/>
    <mergeCell ref="A342:D342"/>
    <mergeCell ref="E342:AP342"/>
    <mergeCell ref="AQ342:AY342"/>
    <mergeCell ref="AZ342:BI342"/>
    <mergeCell ref="A343:D343"/>
    <mergeCell ref="E343:AP343"/>
    <mergeCell ref="AQ343:AY343"/>
    <mergeCell ref="AZ343:BI343"/>
    <mergeCell ref="A344:D344"/>
    <mergeCell ref="E344:AP344"/>
    <mergeCell ref="AQ344:AY344"/>
    <mergeCell ref="AZ344:BI344"/>
    <mergeCell ref="A345:D345"/>
    <mergeCell ref="E345:AP345"/>
    <mergeCell ref="AQ345:AY345"/>
    <mergeCell ref="AZ345:BI345"/>
    <mergeCell ref="A346:D346"/>
    <mergeCell ref="E346:AP346"/>
    <mergeCell ref="AQ346:AY346"/>
    <mergeCell ref="AZ346:BI346"/>
    <mergeCell ref="A347:D347"/>
    <mergeCell ref="E347:AP347"/>
    <mergeCell ref="AQ347:AY347"/>
    <mergeCell ref="AZ347:BI347"/>
    <mergeCell ref="A348:D348"/>
    <mergeCell ref="E348:AP348"/>
    <mergeCell ref="AQ348:AY348"/>
    <mergeCell ref="AZ348:BI348"/>
    <mergeCell ref="A349:D349"/>
    <mergeCell ref="E349:AP349"/>
    <mergeCell ref="AQ349:AY349"/>
    <mergeCell ref="AZ349:BI349"/>
    <mergeCell ref="AQ350:AY350"/>
    <mergeCell ref="A350:AP350"/>
    <mergeCell ref="AQ351:AY351"/>
    <mergeCell ref="A366:D366"/>
    <mergeCell ref="E366:AP366"/>
    <mergeCell ref="AQ366:BI366"/>
    <mergeCell ref="AZ351:BI351"/>
    <mergeCell ref="A354:AQ354"/>
    <mergeCell ref="A365:BI365"/>
    <mergeCell ref="AY669:BI669"/>
    <mergeCell ref="A663:AM663"/>
    <mergeCell ref="A368:AP368"/>
    <mergeCell ref="A369:D369"/>
    <mergeCell ref="E369:AP369"/>
    <mergeCell ref="AQ369:AY369"/>
    <mergeCell ref="AZ369:BI369"/>
    <mergeCell ref="A370:D370"/>
    <mergeCell ref="E370:AP370"/>
    <mergeCell ref="AQ370:AY370"/>
    <mergeCell ref="AZ370:BI370"/>
    <mergeCell ref="A372:D372"/>
    <mergeCell ref="E372:AP372"/>
    <mergeCell ref="AQ372:AY372"/>
    <mergeCell ref="AZ372:BI372"/>
    <mergeCell ref="A373:D373"/>
    <mergeCell ref="E373:AP373"/>
    <mergeCell ref="AQ373:AY373"/>
    <mergeCell ref="AZ373:BI373"/>
    <mergeCell ref="A374:D374"/>
    <mergeCell ref="E374:AP374"/>
    <mergeCell ref="AQ374:AY374"/>
    <mergeCell ref="AZ374:BI374"/>
    <mergeCell ref="A376:D376"/>
    <mergeCell ref="E376:AP376"/>
    <mergeCell ref="AQ376:AY376"/>
    <mergeCell ref="AZ376:BI376"/>
    <mergeCell ref="A377:D377"/>
    <mergeCell ref="E377:AP377"/>
    <mergeCell ref="AQ377:AY377"/>
    <mergeCell ref="A379:D379"/>
    <mergeCell ref="E379:AP379"/>
    <mergeCell ref="AQ379:AY379"/>
    <mergeCell ref="AZ379:BI379"/>
    <mergeCell ref="A380:D380"/>
    <mergeCell ref="E380:AP380"/>
    <mergeCell ref="AQ380:AY380"/>
    <mergeCell ref="A381:D381"/>
    <mergeCell ref="E381:AP381"/>
    <mergeCell ref="AQ381:AY381"/>
    <mergeCell ref="AZ381:BI381"/>
    <mergeCell ref="A382:D382"/>
    <mergeCell ref="E382:AP382"/>
    <mergeCell ref="AQ382:AY382"/>
    <mergeCell ref="AZ382:BI382"/>
    <mergeCell ref="A383:D383"/>
    <mergeCell ref="E383:AP383"/>
    <mergeCell ref="AQ383:AY383"/>
    <mergeCell ref="AZ383:BI383"/>
    <mergeCell ref="AQ384:AY384"/>
    <mergeCell ref="A384:AP384"/>
    <mergeCell ref="A657:BI657"/>
    <mergeCell ref="A405:D405"/>
    <mergeCell ref="E405:AP405"/>
    <mergeCell ref="AQ405:AY405"/>
    <mergeCell ref="AZ405:BI405"/>
    <mergeCell ref="A406:D406"/>
    <mergeCell ref="A644:AM644"/>
    <mergeCell ref="A643:AM643"/>
    <mergeCell ref="A642:AM642"/>
    <mergeCell ref="A641:AM641"/>
    <mergeCell ref="A409:D409"/>
    <mergeCell ref="E409:AP409"/>
    <mergeCell ref="AQ385:AY385"/>
    <mergeCell ref="AZ385:BI385"/>
    <mergeCell ref="A655:AM655"/>
    <mergeCell ref="A640:BI640"/>
    <mergeCell ref="A646:AM646"/>
    <mergeCell ref="AY643:BI643"/>
    <mergeCell ref="AQ409:AY409"/>
    <mergeCell ref="AZ409:BI409"/>
    <mergeCell ref="AQ406:AY406"/>
    <mergeCell ref="AZ406:BI406"/>
    <mergeCell ref="A682:E682"/>
    <mergeCell ref="A680:O680"/>
    <mergeCell ref="A678:O678"/>
    <mergeCell ref="A677:O677"/>
    <mergeCell ref="A407:D407"/>
    <mergeCell ref="E407:AP407"/>
    <mergeCell ref="AQ407:AY407"/>
    <mergeCell ref="AZ407:BI407"/>
    <mergeCell ref="A408:D408"/>
    <mergeCell ref="E408:AP408"/>
    <mergeCell ref="AQ408:AY408"/>
    <mergeCell ref="AZ408:BI408"/>
    <mergeCell ref="A410:D410"/>
    <mergeCell ref="E410:AP410"/>
    <mergeCell ref="AQ410:AY410"/>
    <mergeCell ref="AZ410:BI410"/>
    <mergeCell ref="AQ411:AY411"/>
    <mergeCell ref="AZ411:BI411"/>
    <mergeCell ref="A411:D411"/>
    <mergeCell ref="E411:AP411"/>
    <mergeCell ref="A412:D412"/>
    <mergeCell ref="E412:AP412"/>
    <mergeCell ref="AQ412:AY412"/>
    <mergeCell ref="AZ412:BI412"/>
    <mergeCell ref="A413:D413"/>
    <mergeCell ref="E413:AP413"/>
    <mergeCell ref="AQ413:AY413"/>
    <mergeCell ref="AZ413:BI413"/>
    <mergeCell ref="A414:D414"/>
    <mergeCell ref="E414:AP414"/>
    <mergeCell ref="AQ414:AY414"/>
    <mergeCell ref="AZ414:BI414"/>
    <mergeCell ref="A415:D415"/>
    <mergeCell ref="E415:AP415"/>
    <mergeCell ref="AQ415:AY415"/>
    <mergeCell ref="AZ415:BI415"/>
    <mergeCell ref="A416:D416"/>
    <mergeCell ref="E416:AP416"/>
    <mergeCell ref="AQ416:AY416"/>
    <mergeCell ref="AZ416:BI416"/>
    <mergeCell ref="AQ417:BI417"/>
    <mergeCell ref="A696:AZ696"/>
    <mergeCell ref="A694:T694"/>
    <mergeCell ref="A692:F692"/>
    <mergeCell ref="A690:AM690"/>
    <mergeCell ref="A688:K688"/>
    <mergeCell ref="A418:D418"/>
    <mergeCell ref="E418:AP418"/>
    <mergeCell ref="AQ418:AY418"/>
    <mergeCell ref="AZ418:BI418"/>
    <mergeCell ref="A420:D420"/>
    <mergeCell ref="E420:AP420"/>
    <mergeCell ref="AQ420:AY420"/>
    <mergeCell ref="A419:BI419"/>
    <mergeCell ref="AZ420:BI420"/>
    <mergeCell ref="A422:D422"/>
    <mergeCell ref="E422:AP422"/>
    <mergeCell ref="AQ422:AY422"/>
    <mergeCell ref="AZ422:BI422"/>
    <mergeCell ref="A423:D423"/>
    <mergeCell ref="E423:AP423"/>
    <mergeCell ref="AQ423:AY423"/>
    <mergeCell ref="A424:D424"/>
    <mergeCell ref="E424:AP424"/>
    <mergeCell ref="AQ424:AY424"/>
    <mergeCell ref="AZ424:BI424"/>
    <mergeCell ref="A425:D425"/>
    <mergeCell ref="E425:AP425"/>
    <mergeCell ref="AQ425:AY425"/>
    <mergeCell ref="AZ425:BI425"/>
    <mergeCell ref="A426:D426"/>
    <mergeCell ref="E426:AP426"/>
    <mergeCell ref="AQ426:AY426"/>
    <mergeCell ref="AZ426:BI426"/>
    <mergeCell ref="A427:D427"/>
    <mergeCell ref="E427:AP427"/>
    <mergeCell ref="AQ427:AY427"/>
    <mergeCell ref="AZ427:BI427"/>
    <mergeCell ref="AQ428:AY428"/>
    <mergeCell ref="AZ428:BI428"/>
    <mergeCell ref="A434:D434"/>
    <mergeCell ref="E434:AP434"/>
    <mergeCell ref="AQ434:AY434"/>
    <mergeCell ref="AZ434:BI434"/>
    <mergeCell ref="A429:D429"/>
    <mergeCell ref="E429:AP429"/>
    <mergeCell ref="A714:H714"/>
    <mergeCell ref="A712:M712"/>
    <mergeCell ref="A710:K710"/>
    <mergeCell ref="A708:BI708"/>
    <mergeCell ref="A698:F698"/>
    <mergeCell ref="A656:AM656"/>
    <mergeCell ref="A670:BI670"/>
    <mergeCell ref="A676:O676"/>
    <mergeCell ref="A675:BI675"/>
    <mergeCell ref="A674:BI674"/>
    <mergeCell ref="A435:D435"/>
    <mergeCell ref="AQ429:AY429"/>
    <mergeCell ref="AZ429:BI429"/>
    <mergeCell ref="A430:D430"/>
    <mergeCell ref="E430:AP430"/>
    <mergeCell ref="AQ430:AY430"/>
    <mergeCell ref="AZ430:BI430"/>
    <mergeCell ref="E435:AP435"/>
    <mergeCell ref="AQ435:BI435"/>
    <mergeCell ref="A431:D431"/>
    <mergeCell ref="AY491:BC491"/>
    <mergeCell ref="A491:AD491"/>
    <mergeCell ref="A490:AD490"/>
    <mergeCell ref="A489:AD489"/>
    <mergeCell ref="E431:AP431"/>
    <mergeCell ref="AQ431:AY431"/>
    <mergeCell ref="AZ431:BI431"/>
    <mergeCell ref="A432:D432"/>
    <mergeCell ref="E432:AP432"/>
    <mergeCell ref="BD463:BI463"/>
    <mergeCell ref="B28:W28"/>
    <mergeCell ref="B35:Z36"/>
    <mergeCell ref="A433:D433"/>
    <mergeCell ref="E433:AP433"/>
    <mergeCell ref="AQ433:AY433"/>
    <mergeCell ref="AZ433:BI433"/>
    <mergeCell ref="AQ432:AY432"/>
    <mergeCell ref="AZ432:BI432"/>
    <mergeCell ref="A428:D428"/>
    <mergeCell ref="B101:BH101"/>
    <mergeCell ref="AH39:AQ39"/>
    <mergeCell ref="AH40:AP40"/>
    <mergeCell ref="AR40:BD40"/>
    <mergeCell ref="AR39:BD39"/>
    <mergeCell ref="F3:S3"/>
    <mergeCell ref="AQ10:BI10"/>
    <mergeCell ref="X6:AF7"/>
    <mergeCell ref="AP6:AX7"/>
    <mergeCell ref="B34:W34"/>
    <mergeCell ref="AH36:AO36"/>
    <mergeCell ref="AR35:BD35"/>
    <mergeCell ref="AR36:BD36"/>
    <mergeCell ref="B38:Q38"/>
    <mergeCell ref="B39:Z40"/>
    <mergeCell ref="AH38:AP38"/>
    <mergeCell ref="E102:R102"/>
    <mergeCell ref="AB102:BG102"/>
    <mergeCell ref="D103:U103"/>
    <mergeCell ref="AI103:BA103"/>
    <mergeCell ref="AY596:BI596"/>
    <mergeCell ref="AY595:BI595"/>
    <mergeCell ref="A564:AX564"/>
    <mergeCell ref="A498:AD498"/>
    <mergeCell ref="A497:AD497"/>
    <mergeCell ref="F536:BI536"/>
    <mergeCell ref="C105:BG105"/>
    <mergeCell ref="D106:Q106"/>
    <mergeCell ref="U106:AG106"/>
    <mergeCell ref="AJ106:AU106"/>
    <mergeCell ref="AX106:BG106"/>
    <mergeCell ref="AY601:BI601"/>
    <mergeCell ref="AE130:AJ130"/>
    <mergeCell ref="P131:AB131"/>
    <mergeCell ref="H108:BG108"/>
    <mergeCell ref="E428:AP428"/>
    <mergeCell ref="AY597:BI597"/>
    <mergeCell ref="A594:Q599"/>
    <mergeCell ref="R600:AH600"/>
    <mergeCell ref="AY611:BI611"/>
    <mergeCell ref="R612:AX612"/>
    <mergeCell ref="AY612:BI612"/>
    <mergeCell ref="AY602:BI602"/>
    <mergeCell ref="AY607:BI607"/>
    <mergeCell ref="R608:AX608"/>
    <mergeCell ref="AY608:BI608"/>
    <mergeCell ref="AI598:AX598"/>
    <mergeCell ref="AI599:AX599"/>
    <mergeCell ref="AI600:AX600"/>
    <mergeCell ref="AI601:AX601"/>
    <mergeCell ref="AY600:BI600"/>
    <mergeCell ref="AY599:BI599"/>
    <mergeCell ref="AY598:BI598"/>
    <mergeCell ref="AY565:BI565"/>
    <mergeCell ref="R565:AX565"/>
    <mergeCell ref="A565:Q567"/>
    <mergeCell ref="R566:AX566"/>
    <mergeCell ref="D512:BI512"/>
    <mergeCell ref="F533:BI533"/>
    <mergeCell ref="A527:D527"/>
    <mergeCell ref="A530:C530"/>
    <mergeCell ref="F530:BI530"/>
    <mergeCell ref="A525:C525"/>
    <mergeCell ref="A526:C526"/>
    <mergeCell ref="F525:BI525"/>
    <mergeCell ref="F526:BI526"/>
    <mergeCell ref="AY564:BI564"/>
    <mergeCell ref="A539:C539"/>
    <mergeCell ref="E539:BI539"/>
    <mergeCell ref="A528:D528"/>
    <mergeCell ref="A534:C534"/>
    <mergeCell ref="F534:BI534"/>
    <mergeCell ref="F535:BI535"/>
    <mergeCell ref="F538:BI538"/>
    <mergeCell ref="A535:C535"/>
    <mergeCell ref="A538:C538"/>
    <mergeCell ref="R597:AH599"/>
    <mergeCell ref="AI594:AX594"/>
    <mergeCell ref="AI595:AX595"/>
    <mergeCell ref="AI596:AX596"/>
    <mergeCell ref="A544:BI551"/>
    <mergeCell ref="C560:Z560"/>
    <mergeCell ref="A552:BI557"/>
    <mergeCell ref="D558:Z559"/>
    <mergeCell ref="AM558:BE559"/>
    <mergeCell ref="A562:BI562"/>
    <mergeCell ref="AY623:BI623"/>
    <mergeCell ref="R622:AX622"/>
    <mergeCell ref="AY622:BI622"/>
    <mergeCell ref="A589:Q590"/>
    <mergeCell ref="A591:Q593"/>
    <mergeCell ref="R594:AH596"/>
    <mergeCell ref="R611:AX611"/>
    <mergeCell ref="AY592:BI592"/>
    <mergeCell ref="AY594:BI594"/>
    <mergeCell ref="AY593:BI593"/>
    <mergeCell ref="AY620:BI620"/>
    <mergeCell ref="R606:AX606"/>
    <mergeCell ref="A631:BI631"/>
    <mergeCell ref="R601:AH601"/>
    <mergeCell ref="A600:Q601"/>
    <mergeCell ref="A602:AX602"/>
    <mergeCell ref="AI597:AX597"/>
    <mergeCell ref="A632:AX632"/>
    <mergeCell ref="AY632:BI632"/>
    <mergeCell ref="A633:AX633"/>
    <mergeCell ref="AY633:BI633"/>
    <mergeCell ref="R621:AX621"/>
    <mergeCell ref="A623:Q623"/>
    <mergeCell ref="R623:AX623"/>
    <mergeCell ref="AY621:BI621"/>
    <mergeCell ref="AY656:BI656"/>
    <mergeCell ref="AY665:BI665"/>
    <mergeCell ref="S682:AF682"/>
    <mergeCell ref="A634:AX634"/>
    <mergeCell ref="AY634:BI634"/>
    <mergeCell ref="A637:BI637"/>
    <mergeCell ref="AY642:BI642"/>
    <mergeCell ref="A635:AX635"/>
    <mergeCell ref="AY635:BI635"/>
    <mergeCell ref="AN658:AX658"/>
    <mergeCell ref="A469:AD469"/>
    <mergeCell ref="AE469:AI469"/>
    <mergeCell ref="F532:BI532"/>
    <mergeCell ref="A532:C532"/>
    <mergeCell ref="F531:BI531"/>
    <mergeCell ref="F529:BI529"/>
    <mergeCell ref="A529:C529"/>
    <mergeCell ref="A531:C531"/>
    <mergeCell ref="AJ469:AP469"/>
    <mergeCell ref="AQ469:AX469"/>
    <mergeCell ref="A477:AD477"/>
    <mergeCell ref="AE477:AI477"/>
    <mergeCell ref="AJ477:AP477"/>
    <mergeCell ref="AQ477:AX477"/>
    <mergeCell ref="AY477:BC477"/>
    <mergeCell ref="A474:AD474"/>
    <mergeCell ref="AQ474:AX474"/>
    <mergeCell ref="AJ474:AP474"/>
    <mergeCell ref="AQ476:AX476"/>
    <mergeCell ref="AY476:BC476"/>
  </mergeCells>
  <conditionalFormatting sqref="AJ298:AR298">
    <cfRule type="expression" priority="4" dxfId="9">
      <formula>#REF!&lt;&gt;#REF!</formula>
    </cfRule>
    <cfRule type="expression" priority="10" dxfId="9">
      <formula>#REF!&lt;&gt;#REF!+#REF!</formula>
    </cfRule>
  </conditionalFormatting>
  <conditionalFormatting sqref="BA298:BI298">
    <cfRule type="expression" priority="5" dxfId="9">
      <formula>#REF!&lt;&gt;#REF!</formula>
    </cfRule>
    <cfRule type="expression" priority="9" dxfId="9">
      <formula>#REF!&lt;&gt;#REF!</formula>
    </cfRule>
  </conditionalFormatting>
  <conditionalFormatting sqref="AJ258:BI258">
    <cfRule type="expression" priority="1" dxfId="10">
      <formula>#REF!+#REF!&gt;5</formula>
    </cfRule>
    <cfRule type="expression" priority="8" dxfId="9">
      <formula>#REF!&gt;10</formula>
    </cfRule>
  </conditionalFormatting>
  <conditionalFormatting sqref="AS301:BI301">
    <cfRule type="expression" priority="7" dxfId="9">
      <formula>#REF!&gt;50</formula>
    </cfRule>
  </conditionalFormatting>
  <conditionalFormatting sqref="AJ283:BI283">
    <cfRule type="expression" priority="6" dxfId="9">
      <formula>#REF!&gt;5</formula>
    </cfRule>
  </conditionalFormatting>
  <conditionalFormatting sqref="AS298:AZ298 AJ294:AR294">
    <cfRule type="expression" priority="3" dxfId="9">
      <formula>#REF!&lt;&gt;#REF!</formula>
    </cfRule>
  </conditionalFormatting>
  <printOptions/>
  <pageMargins left="0.4330708661417323" right="0.1968503937007874" top="0.4724409448818898" bottom="0.5118110236220472" header="0.31496062992125984" footer="0.31496062992125984"/>
  <pageSetup horizontalDpi="600" verticalDpi="600" orientation="portrait" paperSize="9" scale="95" r:id="rId3"/>
  <rowBreaks count="24" manualBreakCount="24">
    <brk id="41" max="255" man="1"/>
    <brk id="109" max="255" man="1"/>
    <brk id="165" max="255" man="1"/>
    <brk id="216" max="61" man="1"/>
    <brk id="287" max="61" man="1"/>
    <brk id="302" max="61" man="1"/>
    <brk id="354" max="61" man="1"/>
    <brk id="392" max="61" man="1"/>
    <brk id="441" max="61" man="1"/>
    <brk id="472" max="61" man="1"/>
    <brk id="487" max="61" man="1"/>
    <brk id="498" max="61" man="1"/>
    <brk id="521" max="61" man="1"/>
    <brk id="543" max="61" man="1"/>
    <brk id="551" max="61" man="1"/>
    <brk id="560" max="61" man="1"/>
    <brk id="585" max="61" man="1"/>
    <brk id="602" max="61" man="1"/>
    <brk id="624" max="61" man="1"/>
    <brk id="630" max="61" man="1"/>
    <brk id="638" max="61" man="1"/>
    <brk id="657" max="61" man="1"/>
    <brk id="670" max="61" man="1"/>
    <brk id="715"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I54"/>
  <sheetViews>
    <sheetView showGridLines="0" view="pageBreakPreview" zoomScale="115" zoomScaleSheetLayoutView="115" zoomScalePageLayoutView="0" workbookViewId="0" topLeftCell="A1">
      <selection activeCell="A12" sqref="A12:BI1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1:61" s="85" customFormat="1" ht="15">
      <c r="A1" s="115"/>
      <c r="B1" s="115"/>
      <c r="C1" s="115"/>
      <c r="D1" s="115"/>
      <c r="E1" s="115"/>
      <c r="F1" s="115"/>
      <c r="G1" s="115"/>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115"/>
      <c r="AR1" s="115"/>
      <c r="AS1" s="115"/>
      <c r="AT1" s="115"/>
      <c r="AU1" s="115"/>
      <c r="AV1" s="115"/>
      <c r="AW1" s="115"/>
      <c r="AX1" s="115"/>
      <c r="AY1" s="115"/>
      <c r="AZ1" s="115"/>
      <c r="BA1" s="115"/>
      <c r="BB1" s="115"/>
      <c r="BC1" s="115"/>
      <c r="BD1" s="115"/>
      <c r="BE1" s="115"/>
      <c r="BF1" s="115"/>
      <c r="BG1" s="115"/>
      <c r="BH1" s="115"/>
      <c r="BI1" s="115"/>
    </row>
    <row r="2" spans="1:61" s="85" customFormat="1" ht="15">
      <c r="A2" s="117"/>
      <c r="B2" s="117"/>
      <c r="C2" s="117"/>
      <c r="D2" s="117"/>
      <c r="E2" s="117"/>
      <c r="F2" s="117"/>
      <c r="G2" s="11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17"/>
      <c r="AR2" s="117"/>
      <c r="AS2" s="117"/>
      <c r="AT2" s="117"/>
      <c r="AU2" s="117"/>
      <c r="AV2" s="117"/>
      <c r="AW2" s="117"/>
      <c r="AX2" s="117"/>
      <c r="AY2" s="117"/>
      <c r="AZ2" s="117"/>
      <c r="BA2" s="117"/>
      <c r="BB2" s="117"/>
      <c r="BC2" s="117"/>
      <c r="BD2" s="117"/>
      <c r="BE2" s="117"/>
      <c r="BF2" s="117"/>
      <c r="BG2" s="117"/>
      <c r="BH2" s="117"/>
      <c r="BI2" s="117"/>
    </row>
    <row r="3" spans="1:61" s="85" customFormat="1" ht="15">
      <c r="A3" s="117"/>
      <c r="B3" s="117"/>
      <c r="C3" s="117"/>
      <c r="D3" s="117"/>
      <c r="E3" s="117"/>
      <c r="F3" s="117"/>
      <c r="G3" s="11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17"/>
      <c r="AR3" s="117"/>
      <c r="AS3" s="117"/>
      <c r="AT3" s="117"/>
      <c r="AU3" s="117"/>
      <c r="AV3" s="117"/>
      <c r="AW3" s="117"/>
      <c r="AX3" s="117"/>
      <c r="AY3" s="117"/>
      <c r="AZ3" s="117"/>
      <c r="BA3" s="117"/>
      <c r="BB3" s="117"/>
      <c r="BC3" s="117"/>
      <c r="BD3" s="117"/>
      <c r="BE3" s="117"/>
      <c r="BF3" s="117"/>
      <c r="BG3" s="117"/>
      <c r="BH3" s="117"/>
      <c r="BI3" s="117"/>
    </row>
    <row r="4" spans="1:61" s="85" customFormat="1" ht="15">
      <c r="A4" s="117"/>
      <c r="B4" s="117"/>
      <c r="C4" s="117"/>
      <c r="D4" s="117"/>
      <c r="E4" s="117"/>
      <c r="F4" s="117"/>
      <c r="G4" s="11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17"/>
      <c r="AR4" s="117"/>
      <c r="AS4" s="117"/>
      <c r="AT4" s="117"/>
      <c r="AU4" s="117"/>
      <c r="AV4" s="117"/>
      <c r="AW4" s="117"/>
      <c r="AX4" s="117"/>
      <c r="AY4" s="117"/>
      <c r="AZ4" s="117"/>
      <c r="BA4" s="117"/>
      <c r="BB4" s="117"/>
      <c r="BC4" s="117"/>
      <c r="BD4" s="117"/>
      <c r="BE4" s="117"/>
      <c r="BF4" s="117"/>
      <c r="BG4" s="117"/>
      <c r="BH4" s="117"/>
      <c r="BI4" s="117"/>
    </row>
    <row r="5" spans="1:61" s="85" customFormat="1" ht="15">
      <c r="A5" s="117"/>
      <c r="B5" s="117"/>
      <c r="C5" s="117"/>
      <c r="D5" s="117"/>
      <c r="E5" s="117"/>
      <c r="F5" s="1052" t="s">
        <v>379</v>
      </c>
      <c r="G5" s="1052"/>
      <c r="H5" s="1052"/>
      <c r="I5" s="1052"/>
      <c r="J5" s="1052"/>
      <c r="K5" s="1052"/>
      <c r="L5" s="1052"/>
      <c r="M5" s="1052"/>
      <c r="N5" s="1052"/>
      <c r="O5" s="1052"/>
      <c r="P5" s="1052"/>
      <c r="Q5" s="1052"/>
      <c r="R5" s="1052"/>
      <c r="S5" s="1052"/>
      <c r="T5" s="1052"/>
      <c r="U5" s="1052"/>
      <c r="V5" s="1052"/>
      <c r="W5" s="167"/>
      <c r="X5" s="167"/>
      <c r="Y5" s="167"/>
      <c r="Z5" s="167"/>
      <c r="AA5" s="167"/>
      <c r="AB5" s="167"/>
      <c r="AC5" s="167"/>
      <c r="AD5" s="167"/>
      <c r="AE5" s="167"/>
      <c r="AF5" s="167"/>
      <c r="AG5" s="167"/>
      <c r="AH5" s="167"/>
      <c r="AI5" s="167"/>
      <c r="AJ5" s="167"/>
      <c r="AK5" s="167"/>
      <c r="AL5" s="167"/>
      <c r="AM5" s="167"/>
      <c r="AN5" s="167"/>
      <c r="AO5" s="167"/>
      <c r="AP5" s="167"/>
      <c r="AQ5" s="117"/>
      <c r="AR5" s="117"/>
      <c r="AS5" s="117"/>
      <c r="AT5" s="117"/>
      <c r="AU5" s="117"/>
      <c r="AV5" s="117"/>
      <c r="AW5" s="117"/>
      <c r="AX5" s="117"/>
      <c r="AY5" s="117"/>
      <c r="AZ5" s="117"/>
      <c r="BA5" s="117"/>
      <c r="BB5" s="117"/>
      <c r="BC5" s="117"/>
      <c r="BD5" s="117"/>
      <c r="BE5" s="117"/>
      <c r="BF5" s="117"/>
      <c r="BG5" s="117"/>
      <c r="BH5" s="117"/>
      <c r="BI5" s="117"/>
    </row>
    <row r="6" spans="1:61" s="85" customFormat="1" ht="15.75">
      <c r="A6" s="117"/>
      <c r="B6" s="117"/>
      <c r="C6" s="117"/>
      <c r="D6" s="117"/>
      <c r="E6" s="1052" t="s">
        <v>373</v>
      </c>
      <c r="F6" s="1052"/>
      <c r="G6" s="1052"/>
      <c r="H6" s="1052"/>
      <c r="I6" s="1052"/>
      <c r="J6" s="1052"/>
      <c r="K6" s="1052"/>
      <c r="L6" s="1052"/>
      <c r="M6" s="1052"/>
      <c r="N6" s="1052"/>
      <c r="O6" s="1052"/>
      <c r="P6" s="1052"/>
      <c r="Q6" s="1052"/>
      <c r="R6" s="1052"/>
      <c r="S6" s="1052"/>
      <c r="T6" s="1052"/>
      <c r="U6" s="1052"/>
      <c r="V6" s="1052"/>
      <c r="W6" s="1052"/>
      <c r="X6" s="167"/>
      <c r="Y6" s="167"/>
      <c r="Z6" s="167"/>
      <c r="AA6" s="167"/>
      <c r="AB6" s="167"/>
      <c r="AC6" s="167"/>
      <c r="AD6" s="167"/>
      <c r="AE6" s="167"/>
      <c r="AF6" s="167"/>
      <c r="AG6" s="167"/>
      <c r="AH6" s="167"/>
      <c r="AI6" s="167"/>
      <c r="AJ6" s="167"/>
      <c r="AK6" s="167"/>
      <c r="AL6" s="167"/>
      <c r="AM6" s="167"/>
      <c r="AN6" s="167"/>
      <c r="AO6" s="167"/>
      <c r="AP6" s="167"/>
      <c r="AQ6" s="117"/>
      <c r="AR6" s="117"/>
      <c r="AS6" s="117"/>
      <c r="AT6" s="117"/>
      <c r="AU6" s="117"/>
      <c r="AV6" s="117"/>
      <c r="AW6" s="117"/>
      <c r="AX6" s="117"/>
      <c r="AY6" s="1053" t="s">
        <v>351</v>
      </c>
      <c r="AZ6" s="1053"/>
      <c r="BA6" s="1053"/>
      <c r="BB6" s="1053"/>
      <c r="BC6" s="1053"/>
      <c r="BD6" s="1053"/>
      <c r="BE6" s="1053"/>
      <c r="BF6" s="1053"/>
      <c r="BG6" s="1053"/>
      <c r="BH6" s="1053"/>
      <c r="BI6" s="117"/>
    </row>
    <row r="7" spans="1:61" s="85" customFormat="1" ht="15">
      <c r="A7" s="117"/>
      <c r="B7" s="117"/>
      <c r="C7" s="117"/>
      <c r="D7" s="117"/>
      <c r="E7" s="117"/>
      <c r="F7" s="117"/>
      <c r="G7" s="11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17"/>
      <c r="AR7" s="117"/>
      <c r="AS7" s="117"/>
      <c r="AT7" s="117"/>
      <c r="AU7" s="117"/>
      <c r="AV7" s="117"/>
      <c r="AW7" s="117"/>
      <c r="AX7" s="117"/>
      <c r="AY7" s="117"/>
      <c r="AZ7" s="117"/>
      <c r="BA7" s="117"/>
      <c r="BB7" s="117"/>
      <c r="BC7" s="117"/>
      <c r="BD7" s="117"/>
      <c r="BE7" s="117"/>
      <c r="BF7" s="117"/>
      <c r="BG7" s="117"/>
      <c r="BH7" s="117"/>
      <c r="BI7" s="117"/>
    </row>
    <row r="8" spans="1:61" s="85" customFormat="1" ht="15.75">
      <c r="A8" s="117"/>
      <c r="B8" s="117"/>
      <c r="C8" s="117"/>
      <c r="D8" s="117"/>
      <c r="E8" s="117"/>
      <c r="F8" s="117"/>
      <c r="G8" s="11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17"/>
      <c r="AR8" s="117"/>
      <c r="AS8" s="117"/>
      <c r="AT8" s="117"/>
      <c r="AU8" s="117"/>
      <c r="AV8" s="117"/>
      <c r="AW8" s="117"/>
      <c r="AX8" s="867" t="s">
        <v>372</v>
      </c>
      <c r="AY8" s="867"/>
      <c r="AZ8" s="867"/>
      <c r="BA8" s="867"/>
      <c r="BB8" s="867"/>
      <c r="BC8" s="867"/>
      <c r="BD8" s="867"/>
      <c r="BE8" s="867"/>
      <c r="BF8" s="867"/>
      <c r="BG8" s="867"/>
      <c r="BH8" s="867"/>
      <c r="BI8" s="117"/>
    </row>
    <row r="9" spans="1:61" s="85" customFormat="1" ht="15">
      <c r="A9" s="863" t="s">
        <v>91</v>
      </c>
      <c r="B9" s="863"/>
      <c r="C9" s="863"/>
      <c r="D9" s="863"/>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3"/>
      <c r="AY9" s="863"/>
      <c r="AZ9" s="863"/>
      <c r="BA9" s="863"/>
      <c r="BB9" s="863"/>
      <c r="BC9" s="863"/>
      <c r="BD9" s="863"/>
      <c r="BE9" s="863"/>
      <c r="BF9" s="863"/>
      <c r="BG9" s="863"/>
      <c r="BH9" s="863"/>
      <c r="BI9" s="209"/>
    </row>
    <row r="10" spans="1:61" s="85" customFormat="1" ht="15">
      <c r="A10" s="1011"/>
      <c r="B10" s="1012"/>
      <c r="C10" s="1012"/>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c r="AR10" s="1012"/>
      <c r="AS10" s="1012"/>
      <c r="AT10" s="1012"/>
      <c r="AU10" s="1012"/>
      <c r="AV10" s="1012"/>
      <c r="AW10" s="1012"/>
      <c r="AX10" s="1012"/>
      <c r="AY10" s="1012"/>
      <c r="AZ10" s="1012"/>
      <c r="BA10" s="1012"/>
      <c r="BB10" s="1012"/>
      <c r="BC10" s="1012"/>
      <c r="BD10" s="1012"/>
      <c r="BE10" s="1012"/>
      <c r="BF10" s="1012"/>
      <c r="BG10" s="1012"/>
      <c r="BH10" s="1012"/>
      <c r="BI10" s="1013"/>
    </row>
    <row r="11" spans="1:61" s="85" customFormat="1" ht="20.25" customHeight="1">
      <c r="A11" s="296"/>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8"/>
    </row>
    <row r="12" spans="1:61" s="85" customFormat="1" ht="15">
      <c r="A12" s="833"/>
      <c r="B12" s="834"/>
      <c r="C12" s="834"/>
      <c r="D12" s="834"/>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c r="AD12" s="834"/>
      <c r="AE12" s="834"/>
      <c r="AF12" s="834"/>
      <c r="AG12" s="834"/>
      <c r="AH12" s="834"/>
      <c r="AI12" s="834"/>
      <c r="AJ12" s="834"/>
      <c r="AK12" s="834"/>
      <c r="AL12" s="834"/>
      <c r="AM12" s="834"/>
      <c r="AN12" s="834"/>
      <c r="AO12" s="834"/>
      <c r="AP12" s="834"/>
      <c r="AQ12" s="834"/>
      <c r="AR12" s="834"/>
      <c r="AS12" s="834"/>
      <c r="AT12" s="834"/>
      <c r="AU12" s="834"/>
      <c r="AV12" s="834"/>
      <c r="AW12" s="834"/>
      <c r="AX12" s="834"/>
      <c r="AY12" s="834"/>
      <c r="AZ12" s="834"/>
      <c r="BA12" s="834"/>
      <c r="BB12" s="834"/>
      <c r="BC12" s="834"/>
      <c r="BD12" s="834"/>
      <c r="BE12" s="834"/>
      <c r="BF12" s="834"/>
      <c r="BG12" s="834"/>
      <c r="BH12" s="834"/>
      <c r="BI12" s="835"/>
    </row>
    <row r="13" spans="1:61" s="53" customFormat="1" ht="25.5" customHeight="1">
      <c r="A13" s="858" t="s">
        <v>92</v>
      </c>
      <c r="B13" s="859"/>
      <c r="C13" s="859"/>
      <c r="D13" s="859"/>
      <c r="E13" s="577" t="s">
        <v>93</v>
      </c>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t="s">
        <v>94</v>
      </c>
      <c r="AR13" s="577"/>
      <c r="AS13" s="577"/>
      <c r="AT13" s="577"/>
      <c r="AU13" s="577"/>
      <c r="AV13" s="577"/>
      <c r="AW13" s="577"/>
      <c r="AX13" s="577"/>
      <c r="AY13" s="577"/>
      <c r="AZ13" s="576" t="s">
        <v>95</v>
      </c>
      <c r="BA13" s="577"/>
      <c r="BB13" s="577"/>
      <c r="BC13" s="577"/>
      <c r="BD13" s="577"/>
      <c r="BE13" s="577"/>
      <c r="BF13" s="577"/>
      <c r="BG13" s="577"/>
      <c r="BH13" s="577"/>
      <c r="BI13" s="577"/>
    </row>
    <row r="14" spans="1:61" s="85" customFormat="1" ht="15" customHeight="1">
      <c r="A14" s="549" t="s">
        <v>272</v>
      </c>
      <c r="B14" s="550"/>
      <c r="C14" s="550"/>
      <c r="D14" s="550"/>
      <c r="E14" s="582" t="s">
        <v>271</v>
      </c>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58">
        <f>SUM(AQ15:AY17)</f>
        <v>0</v>
      </c>
      <c r="AR14" s="558"/>
      <c r="AS14" s="558"/>
      <c r="AT14" s="558"/>
      <c r="AU14" s="558"/>
      <c r="AV14" s="558"/>
      <c r="AW14" s="558"/>
      <c r="AX14" s="558"/>
      <c r="AY14" s="558"/>
      <c r="AZ14" s="558">
        <f>SUM(AZ15:BI17)</f>
        <v>0</v>
      </c>
      <c r="BA14" s="558"/>
      <c r="BB14" s="558"/>
      <c r="BC14" s="558"/>
      <c r="BD14" s="558"/>
      <c r="BE14" s="558"/>
      <c r="BF14" s="558"/>
      <c r="BG14" s="558"/>
      <c r="BH14" s="558"/>
      <c r="BI14" s="558"/>
    </row>
    <row r="15" spans="1:61" s="85" customFormat="1" ht="21.75" customHeight="1">
      <c r="A15" s="549"/>
      <c r="B15" s="550"/>
      <c r="C15" s="550"/>
      <c r="D15" s="550"/>
      <c r="E15" s="571" t="s">
        <v>273</v>
      </c>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43"/>
      <c r="AR15" s="543"/>
      <c r="AS15" s="543"/>
      <c r="AT15" s="543"/>
      <c r="AU15" s="543"/>
      <c r="AV15" s="543"/>
      <c r="AW15" s="543"/>
      <c r="AX15" s="543"/>
      <c r="AY15" s="543"/>
      <c r="AZ15" s="543"/>
      <c r="BA15" s="543"/>
      <c r="BB15" s="543"/>
      <c r="BC15" s="543"/>
      <c r="BD15" s="543"/>
      <c r="BE15" s="543"/>
      <c r="BF15" s="543"/>
      <c r="BG15" s="543"/>
      <c r="BH15" s="543"/>
      <c r="BI15" s="543"/>
    </row>
    <row r="16" spans="1:61" s="85" customFormat="1" ht="13.5" customHeight="1">
      <c r="A16" s="549"/>
      <c r="B16" s="550"/>
      <c r="C16" s="550"/>
      <c r="D16" s="550"/>
      <c r="E16" s="571" t="s">
        <v>274</v>
      </c>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43"/>
      <c r="AR16" s="543"/>
      <c r="AS16" s="543"/>
      <c r="AT16" s="543"/>
      <c r="AU16" s="543"/>
      <c r="AV16" s="543"/>
      <c r="AW16" s="543"/>
      <c r="AX16" s="543"/>
      <c r="AY16" s="543"/>
      <c r="AZ16" s="543"/>
      <c r="BA16" s="543"/>
      <c r="BB16" s="543"/>
      <c r="BC16" s="543"/>
      <c r="BD16" s="543"/>
      <c r="BE16" s="543"/>
      <c r="BF16" s="543"/>
      <c r="BG16" s="543"/>
      <c r="BH16" s="543"/>
      <c r="BI16" s="543"/>
    </row>
    <row r="17" spans="1:61" s="85" customFormat="1" ht="13.5" customHeight="1">
      <c r="A17" s="549"/>
      <c r="B17" s="550"/>
      <c r="C17" s="550"/>
      <c r="D17" s="550"/>
      <c r="E17" s="571" t="s">
        <v>275</v>
      </c>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1"/>
      <c r="AL17" s="571"/>
      <c r="AM17" s="571"/>
      <c r="AN17" s="571"/>
      <c r="AO17" s="571"/>
      <c r="AP17" s="571"/>
      <c r="AQ17" s="543"/>
      <c r="AR17" s="543"/>
      <c r="AS17" s="543"/>
      <c r="AT17" s="543"/>
      <c r="AU17" s="543"/>
      <c r="AV17" s="543"/>
      <c r="AW17" s="543"/>
      <c r="AX17" s="543"/>
      <c r="AY17" s="543"/>
      <c r="AZ17" s="543"/>
      <c r="BA17" s="543"/>
      <c r="BB17" s="543"/>
      <c r="BC17" s="543"/>
      <c r="BD17" s="543"/>
      <c r="BE17" s="543"/>
      <c r="BF17" s="543"/>
      <c r="BG17" s="543"/>
      <c r="BH17" s="543"/>
      <c r="BI17" s="543"/>
    </row>
    <row r="18" spans="1:61" s="85" customFormat="1" ht="13.5" customHeight="1">
      <c r="A18" s="549" t="s">
        <v>276</v>
      </c>
      <c r="B18" s="550"/>
      <c r="C18" s="550"/>
      <c r="D18" s="550"/>
      <c r="E18" s="572" t="s">
        <v>277</v>
      </c>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c r="AQ18" s="552">
        <f>SUM(AQ19:AY27)</f>
        <v>0</v>
      </c>
      <c r="AR18" s="552"/>
      <c r="AS18" s="552"/>
      <c r="AT18" s="552"/>
      <c r="AU18" s="552"/>
      <c r="AV18" s="552"/>
      <c r="AW18" s="552"/>
      <c r="AX18" s="552"/>
      <c r="AY18" s="552"/>
      <c r="AZ18" s="552">
        <f>SUM(AZ19:BI27)</f>
        <v>0</v>
      </c>
      <c r="BA18" s="552"/>
      <c r="BB18" s="552"/>
      <c r="BC18" s="552"/>
      <c r="BD18" s="552"/>
      <c r="BE18" s="552"/>
      <c r="BF18" s="552"/>
      <c r="BG18" s="552"/>
      <c r="BH18" s="552"/>
      <c r="BI18" s="552"/>
    </row>
    <row r="19" spans="1:61" s="85" customFormat="1" ht="14.25" customHeight="1">
      <c r="A19" s="549"/>
      <c r="B19" s="550"/>
      <c r="C19" s="550"/>
      <c r="D19" s="550"/>
      <c r="E19" s="571" t="s">
        <v>96</v>
      </c>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1"/>
      <c r="AM19" s="571"/>
      <c r="AN19" s="571"/>
      <c r="AO19" s="571"/>
      <c r="AP19" s="571"/>
      <c r="AQ19" s="543"/>
      <c r="AR19" s="543"/>
      <c r="AS19" s="543"/>
      <c r="AT19" s="543"/>
      <c r="AU19" s="543"/>
      <c r="AV19" s="543"/>
      <c r="AW19" s="543"/>
      <c r="AX19" s="543"/>
      <c r="AY19" s="543"/>
      <c r="AZ19" s="543"/>
      <c r="BA19" s="543"/>
      <c r="BB19" s="543"/>
      <c r="BC19" s="543"/>
      <c r="BD19" s="543"/>
      <c r="BE19" s="543"/>
      <c r="BF19" s="543"/>
      <c r="BG19" s="543"/>
      <c r="BH19" s="543"/>
      <c r="BI19" s="543"/>
    </row>
    <row r="20" spans="1:61" s="85" customFormat="1" ht="14.25" customHeight="1">
      <c r="A20" s="549"/>
      <c r="B20" s="550"/>
      <c r="C20" s="550"/>
      <c r="D20" s="550"/>
      <c r="E20" s="571" t="s">
        <v>278</v>
      </c>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543"/>
      <c r="AR20" s="543"/>
      <c r="AS20" s="543"/>
      <c r="AT20" s="543"/>
      <c r="AU20" s="543"/>
      <c r="AV20" s="543"/>
      <c r="AW20" s="543"/>
      <c r="AX20" s="543"/>
      <c r="AY20" s="543"/>
      <c r="AZ20" s="543"/>
      <c r="BA20" s="543"/>
      <c r="BB20" s="543"/>
      <c r="BC20" s="543"/>
      <c r="BD20" s="543"/>
      <c r="BE20" s="543"/>
      <c r="BF20" s="543"/>
      <c r="BG20" s="543"/>
      <c r="BH20" s="543"/>
      <c r="BI20" s="543"/>
    </row>
    <row r="21" spans="1:61" s="85" customFormat="1" ht="23.25" customHeight="1">
      <c r="A21" s="549"/>
      <c r="B21" s="550"/>
      <c r="C21" s="550"/>
      <c r="D21" s="550"/>
      <c r="E21" s="571" t="s">
        <v>279</v>
      </c>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43"/>
      <c r="AR21" s="543"/>
      <c r="AS21" s="543"/>
      <c r="AT21" s="543"/>
      <c r="AU21" s="543"/>
      <c r="AV21" s="543"/>
      <c r="AW21" s="543"/>
      <c r="AX21" s="543"/>
      <c r="AY21" s="543"/>
      <c r="AZ21" s="543"/>
      <c r="BA21" s="543"/>
      <c r="BB21" s="543"/>
      <c r="BC21" s="543"/>
      <c r="BD21" s="543"/>
      <c r="BE21" s="543"/>
      <c r="BF21" s="543"/>
      <c r="BG21" s="543"/>
      <c r="BH21" s="543"/>
      <c r="BI21" s="543"/>
    </row>
    <row r="22" spans="1:61" s="85" customFormat="1" ht="14.25" customHeight="1">
      <c r="A22" s="549"/>
      <c r="B22" s="550"/>
      <c r="C22" s="550"/>
      <c r="D22" s="550"/>
      <c r="E22" s="571" t="s">
        <v>280</v>
      </c>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60"/>
      <c r="AR22" s="560"/>
      <c r="AS22" s="560"/>
      <c r="AT22" s="560"/>
      <c r="AU22" s="560"/>
      <c r="AV22" s="560"/>
      <c r="AW22" s="560"/>
      <c r="AX22" s="560"/>
      <c r="AY22" s="560"/>
      <c r="AZ22" s="543"/>
      <c r="BA22" s="543"/>
      <c r="BB22" s="543"/>
      <c r="BC22" s="543"/>
      <c r="BD22" s="543"/>
      <c r="BE22" s="543"/>
      <c r="BF22" s="543"/>
      <c r="BG22" s="543"/>
      <c r="BH22" s="543"/>
      <c r="BI22" s="543"/>
    </row>
    <row r="23" spans="1:61" s="85" customFormat="1" ht="21" customHeight="1">
      <c r="A23" s="549"/>
      <c r="B23" s="550"/>
      <c r="C23" s="550"/>
      <c r="D23" s="550"/>
      <c r="E23" s="571" t="s">
        <v>281</v>
      </c>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60"/>
      <c r="AR23" s="560"/>
      <c r="AS23" s="560"/>
      <c r="AT23" s="560"/>
      <c r="AU23" s="560"/>
      <c r="AV23" s="560"/>
      <c r="AW23" s="560"/>
      <c r="AX23" s="560"/>
      <c r="AY23" s="560"/>
      <c r="AZ23" s="543"/>
      <c r="BA23" s="543"/>
      <c r="BB23" s="543"/>
      <c r="BC23" s="543"/>
      <c r="BD23" s="543"/>
      <c r="BE23" s="543"/>
      <c r="BF23" s="543"/>
      <c r="BG23" s="543"/>
      <c r="BH23" s="543"/>
      <c r="BI23" s="543"/>
    </row>
    <row r="24" spans="1:61" s="85" customFormat="1" ht="14.25" customHeight="1">
      <c r="A24" s="549"/>
      <c r="B24" s="550"/>
      <c r="C24" s="550"/>
      <c r="D24" s="550"/>
      <c r="E24" s="571" t="s">
        <v>282</v>
      </c>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71"/>
      <c r="AQ24" s="543"/>
      <c r="AR24" s="543"/>
      <c r="AS24" s="543"/>
      <c r="AT24" s="543"/>
      <c r="AU24" s="543"/>
      <c r="AV24" s="543"/>
      <c r="AW24" s="543"/>
      <c r="AX24" s="543"/>
      <c r="AY24" s="543"/>
      <c r="AZ24" s="543"/>
      <c r="BA24" s="543"/>
      <c r="BB24" s="543"/>
      <c r="BC24" s="543"/>
      <c r="BD24" s="543"/>
      <c r="BE24" s="543"/>
      <c r="BF24" s="543"/>
      <c r="BG24" s="543"/>
      <c r="BH24" s="543"/>
      <c r="BI24" s="543"/>
    </row>
    <row r="25" spans="1:61" s="85" customFormat="1" ht="12.75" customHeight="1">
      <c r="A25" s="549"/>
      <c r="B25" s="550"/>
      <c r="C25" s="550"/>
      <c r="D25" s="550"/>
      <c r="E25" s="571" t="s">
        <v>283</v>
      </c>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43"/>
      <c r="AR25" s="543"/>
      <c r="AS25" s="543"/>
      <c r="AT25" s="543"/>
      <c r="AU25" s="543"/>
      <c r="AV25" s="543"/>
      <c r="AW25" s="543"/>
      <c r="AX25" s="543"/>
      <c r="AY25" s="543"/>
      <c r="AZ25" s="543"/>
      <c r="BA25" s="543"/>
      <c r="BB25" s="543"/>
      <c r="BC25" s="543"/>
      <c r="BD25" s="543"/>
      <c r="BE25" s="543"/>
      <c r="BF25" s="543"/>
      <c r="BG25" s="543"/>
      <c r="BH25" s="543"/>
      <c r="BI25" s="543"/>
    </row>
    <row r="26" spans="1:61" s="85" customFormat="1" ht="12.75" customHeight="1">
      <c r="A26" s="549"/>
      <c r="B26" s="550"/>
      <c r="C26" s="550"/>
      <c r="D26" s="550"/>
      <c r="E26" s="571" t="s">
        <v>284</v>
      </c>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43"/>
      <c r="AR26" s="543"/>
      <c r="AS26" s="543"/>
      <c r="AT26" s="543"/>
      <c r="AU26" s="543"/>
      <c r="AV26" s="543"/>
      <c r="AW26" s="543"/>
      <c r="AX26" s="543"/>
      <c r="AY26" s="543"/>
      <c r="AZ26" s="543"/>
      <c r="BA26" s="543"/>
      <c r="BB26" s="543"/>
      <c r="BC26" s="543"/>
      <c r="BD26" s="543"/>
      <c r="BE26" s="543"/>
      <c r="BF26" s="543"/>
      <c r="BG26" s="543"/>
      <c r="BH26" s="543"/>
      <c r="BI26" s="543"/>
    </row>
    <row r="27" spans="1:61" s="85" customFormat="1" ht="12.75" customHeight="1">
      <c r="A27" s="549"/>
      <c r="B27" s="550"/>
      <c r="C27" s="550"/>
      <c r="D27" s="550"/>
      <c r="E27" s="571" t="s">
        <v>285</v>
      </c>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43"/>
      <c r="AR27" s="543"/>
      <c r="AS27" s="543"/>
      <c r="AT27" s="543"/>
      <c r="AU27" s="543"/>
      <c r="AV27" s="543"/>
      <c r="AW27" s="543"/>
      <c r="AX27" s="543"/>
      <c r="AY27" s="543"/>
      <c r="AZ27" s="543"/>
      <c r="BA27" s="543"/>
      <c r="BB27" s="543"/>
      <c r="BC27" s="543"/>
      <c r="BD27" s="543"/>
      <c r="BE27" s="543"/>
      <c r="BF27" s="543"/>
      <c r="BG27" s="543"/>
      <c r="BH27" s="543"/>
      <c r="BI27" s="543"/>
    </row>
    <row r="28" spans="1:61" s="85" customFormat="1" ht="35.25" customHeight="1">
      <c r="A28" s="549" t="s">
        <v>286</v>
      </c>
      <c r="B28" s="550"/>
      <c r="C28" s="550"/>
      <c r="D28" s="550"/>
      <c r="E28" s="572" t="s">
        <v>289</v>
      </c>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69"/>
      <c r="AR28" s="569"/>
      <c r="AS28" s="569"/>
      <c r="AT28" s="569"/>
      <c r="AU28" s="569"/>
      <c r="AV28" s="569"/>
      <c r="AW28" s="569"/>
      <c r="AX28" s="569"/>
      <c r="AY28" s="569"/>
      <c r="AZ28" s="569"/>
      <c r="BA28" s="569"/>
      <c r="BB28" s="569"/>
      <c r="BC28" s="569"/>
      <c r="BD28" s="569"/>
      <c r="BE28" s="569"/>
      <c r="BF28" s="569"/>
      <c r="BG28" s="569"/>
      <c r="BH28" s="569"/>
      <c r="BI28" s="569"/>
    </row>
    <row r="29" spans="1:61" s="85" customFormat="1" ht="14.25" customHeight="1">
      <c r="A29" s="549" t="s">
        <v>287</v>
      </c>
      <c r="B29" s="550"/>
      <c r="C29" s="550"/>
      <c r="D29" s="550"/>
      <c r="E29" s="557" t="s">
        <v>290</v>
      </c>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69"/>
      <c r="AR29" s="569"/>
      <c r="AS29" s="569"/>
      <c r="AT29" s="569"/>
      <c r="AU29" s="569"/>
      <c r="AV29" s="569"/>
      <c r="AW29" s="569"/>
      <c r="AX29" s="569"/>
      <c r="AY29" s="569"/>
      <c r="AZ29" s="569"/>
      <c r="BA29" s="569"/>
      <c r="BB29" s="569"/>
      <c r="BC29" s="569"/>
      <c r="BD29" s="569"/>
      <c r="BE29" s="569"/>
      <c r="BF29" s="569"/>
      <c r="BG29" s="569"/>
      <c r="BH29" s="569"/>
      <c r="BI29" s="569"/>
    </row>
    <row r="30" spans="1:61" s="85" customFormat="1" ht="12.75" customHeight="1">
      <c r="A30" s="549" t="s">
        <v>288</v>
      </c>
      <c r="B30" s="550"/>
      <c r="C30" s="550"/>
      <c r="D30" s="550"/>
      <c r="E30" s="570" t="s">
        <v>291</v>
      </c>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52">
        <f>SUM(AQ31:AY36)</f>
        <v>0</v>
      </c>
      <c r="AR30" s="552"/>
      <c r="AS30" s="552"/>
      <c r="AT30" s="552"/>
      <c r="AU30" s="552"/>
      <c r="AV30" s="552"/>
      <c r="AW30" s="552"/>
      <c r="AX30" s="552"/>
      <c r="AY30" s="552"/>
      <c r="AZ30" s="552">
        <f>SUM(AZ31:BI36)</f>
        <v>0</v>
      </c>
      <c r="BA30" s="552"/>
      <c r="BB30" s="552"/>
      <c r="BC30" s="552"/>
      <c r="BD30" s="552"/>
      <c r="BE30" s="552"/>
      <c r="BF30" s="552"/>
      <c r="BG30" s="552"/>
      <c r="BH30" s="552"/>
      <c r="BI30" s="552"/>
    </row>
    <row r="31" spans="1:61" s="85" customFormat="1" ht="12.75" customHeight="1">
      <c r="A31" s="549"/>
      <c r="B31" s="550"/>
      <c r="C31" s="550"/>
      <c r="D31" s="550"/>
      <c r="E31" s="562" t="s">
        <v>292</v>
      </c>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4"/>
      <c r="AQ31" s="565"/>
      <c r="AR31" s="543"/>
      <c r="AS31" s="543"/>
      <c r="AT31" s="543"/>
      <c r="AU31" s="543"/>
      <c r="AV31" s="543"/>
      <c r="AW31" s="543"/>
      <c r="AX31" s="543"/>
      <c r="AY31" s="543"/>
      <c r="AZ31" s="543"/>
      <c r="BA31" s="543"/>
      <c r="BB31" s="543"/>
      <c r="BC31" s="543"/>
      <c r="BD31" s="543"/>
      <c r="BE31" s="543"/>
      <c r="BF31" s="543"/>
      <c r="BG31" s="543"/>
      <c r="BH31" s="543"/>
      <c r="BI31" s="543"/>
    </row>
    <row r="32" spans="1:61" s="85" customFormat="1" ht="12.75" customHeight="1">
      <c r="A32" s="549"/>
      <c r="B32" s="550"/>
      <c r="C32" s="550"/>
      <c r="D32" s="566"/>
      <c r="E32" s="562" t="s">
        <v>293</v>
      </c>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4"/>
      <c r="AQ32" s="567"/>
      <c r="AR32" s="568"/>
      <c r="AS32" s="568"/>
      <c r="AT32" s="568"/>
      <c r="AU32" s="568"/>
      <c r="AV32" s="568"/>
      <c r="AW32" s="568"/>
      <c r="AX32" s="568"/>
      <c r="AY32" s="565"/>
      <c r="AZ32" s="567"/>
      <c r="BA32" s="568"/>
      <c r="BB32" s="568"/>
      <c r="BC32" s="568"/>
      <c r="BD32" s="568"/>
      <c r="BE32" s="568"/>
      <c r="BF32" s="568"/>
      <c r="BG32" s="568"/>
      <c r="BH32" s="568"/>
      <c r="BI32" s="565"/>
    </row>
    <row r="33" spans="1:61" s="85" customFormat="1" ht="12.75" customHeight="1">
      <c r="A33" s="549"/>
      <c r="B33" s="550"/>
      <c r="C33" s="550"/>
      <c r="D33" s="566"/>
      <c r="E33" s="562" t="s">
        <v>294</v>
      </c>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4"/>
      <c r="AQ33" s="567"/>
      <c r="AR33" s="568"/>
      <c r="AS33" s="568"/>
      <c r="AT33" s="568"/>
      <c r="AU33" s="568"/>
      <c r="AV33" s="568"/>
      <c r="AW33" s="568"/>
      <c r="AX33" s="568"/>
      <c r="AY33" s="565"/>
      <c r="AZ33" s="567"/>
      <c r="BA33" s="568"/>
      <c r="BB33" s="568"/>
      <c r="BC33" s="568"/>
      <c r="BD33" s="568"/>
      <c r="BE33" s="568"/>
      <c r="BF33" s="568"/>
      <c r="BG33" s="568"/>
      <c r="BH33" s="568"/>
      <c r="BI33" s="565"/>
    </row>
    <row r="34" spans="1:61" s="85" customFormat="1" ht="14.25" customHeight="1">
      <c r="A34" s="549"/>
      <c r="B34" s="550"/>
      <c r="C34" s="550"/>
      <c r="D34" s="566"/>
      <c r="E34" s="562" t="s">
        <v>299</v>
      </c>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4"/>
      <c r="AQ34" s="567"/>
      <c r="AR34" s="568"/>
      <c r="AS34" s="568"/>
      <c r="AT34" s="568"/>
      <c r="AU34" s="568"/>
      <c r="AV34" s="568"/>
      <c r="AW34" s="568"/>
      <c r="AX34" s="568"/>
      <c r="AY34" s="565"/>
      <c r="AZ34" s="567"/>
      <c r="BA34" s="568"/>
      <c r="BB34" s="568"/>
      <c r="BC34" s="568"/>
      <c r="BD34" s="568"/>
      <c r="BE34" s="568"/>
      <c r="BF34" s="568"/>
      <c r="BG34" s="568"/>
      <c r="BH34" s="568"/>
      <c r="BI34" s="565"/>
    </row>
    <row r="35" spans="1:61" s="85" customFormat="1" ht="12.75" customHeight="1">
      <c r="A35" s="549"/>
      <c r="B35" s="550"/>
      <c r="C35" s="550"/>
      <c r="D35" s="550"/>
      <c r="E35" s="562" t="s">
        <v>295</v>
      </c>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4"/>
      <c r="AQ35" s="565"/>
      <c r="AR35" s="543"/>
      <c r="AS35" s="543"/>
      <c r="AT35" s="543"/>
      <c r="AU35" s="543"/>
      <c r="AV35" s="543"/>
      <c r="AW35" s="543"/>
      <c r="AX35" s="543"/>
      <c r="AY35" s="543"/>
      <c r="AZ35" s="543"/>
      <c r="BA35" s="543"/>
      <c r="BB35" s="543"/>
      <c r="BC35" s="543"/>
      <c r="BD35" s="543"/>
      <c r="BE35" s="543"/>
      <c r="BF35" s="543"/>
      <c r="BG35" s="543"/>
      <c r="BH35" s="543"/>
      <c r="BI35" s="543"/>
    </row>
    <row r="36" spans="1:61" s="85" customFormat="1" ht="12.75" customHeight="1">
      <c r="A36" s="549"/>
      <c r="B36" s="550"/>
      <c r="C36" s="550"/>
      <c r="D36" s="550"/>
      <c r="E36" s="562" t="s">
        <v>296</v>
      </c>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4"/>
      <c r="AQ36" s="565"/>
      <c r="AR36" s="543"/>
      <c r="AS36" s="543"/>
      <c r="AT36" s="543"/>
      <c r="AU36" s="543"/>
      <c r="AV36" s="543"/>
      <c r="AW36" s="543"/>
      <c r="AX36" s="543"/>
      <c r="AY36" s="543"/>
      <c r="AZ36" s="543"/>
      <c r="BA36" s="543"/>
      <c r="BB36" s="543"/>
      <c r="BC36" s="543"/>
      <c r="BD36" s="543"/>
      <c r="BE36" s="543"/>
      <c r="BF36" s="543"/>
      <c r="BG36" s="543"/>
      <c r="BH36" s="543"/>
      <c r="BI36" s="543"/>
    </row>
    <row r="37" spans="1:61" s="85" customFormat="1" ht="12.75" customHeight="1">
      <c r="A37" s="549" t="s">
        <v>298</v>
      </c>
      <c r="B37" s="550"/>
      <c r="C37" s="550"/>
      <c r="D37" s="550"/>
      <c r="E37" s="561" t="s">
        <v>297</v>
      </c>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58">
        <f>SUM(AQ38:AY41)</f>
        <v>0</v>
      </c>
      <c r="AR37" s="558"/>
      <c r="AS37" s="558"/>
      <c r="AT37" s="558"/>
      <c r="AU37" s="558"/>
      <c r="AV37" s="558"/>
      <c r="AW37" s="558"/>
      <c r="AX37" s="558"/>
      <c r="AY37" s="558"/>
      <c r="AZ37" s="558">
        <f>SUM(AZ38:BI41)</f>
        <v>0</v>
      </c>
      <c r="BA37" s="558"/>
      <c r="BB37" s="558"/>
      <c r="BC37" s="558"/>
      <c r="BD37" s="558"/>
      <c r="BE37" s="558"/>
      <c r="BF37" s="558"/>
      <c r="BG37" s="558"/>
      <c r="BH37" s="558"/>
      <c r="BI37" s="558"/>
    </row>
    <row r="38" spans="1:61" s="85" customFormat="1" ht="20.25" customHeight="1">
      <c r="A38" s="549"/>
      <c r="B38" s="550"/>
      <c r="C38" s="550"/>
      <c r="D38" s="550"/>
      <c r="E38" s="551" t="s">
        <v>300</v>
      </c>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60"/>
      <c r="AR38" s="560"/>
      <c r="AS38" s="560"/>
      <c r="AT38" s="560"/>
      <c r="AU38" s="560"/>
      <c r="AV38" s="560"/>
      <c r="AW38" s="560"/>
      <c r="AX38" s="560"/>
      <c r="AY38" s="560"/>
      <c r="AZ38" s="543"/>
      <c r="BA38" s="543"/>
      <c r="BB38" s="543"/>
      <c r="BC38" s="543"/>
      <c r="BD38" s="543"/>
      <c r="BE38" s="543"/>
      <c r="BF38" s="543"/>
      <c r="BG38" s="543"/>
      <c r="BH38" s="543"/>
      <c r="BI38" s="543"/>
    </row>
    <row r="39" spans="1:61" s="85" customFormat="1" ht="20.25" customHeight="1">
      <c r="A39" s="549"/>
      <c r="B39" s="550"/>
      <c r="C39" s="550"/>
      <c r="D39" s="550"/>
      <c r="E39" s="551" t="s">
        <v>301</v>
      </c>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60"/>
      <c r="AR39" s="560"/>
      <c r="AS39" s="560"/>
      <c r="AT39" s="560"/>
      <c r="AU39" s="560"/>
      <c r="AV39" s="560"/>
      <c r="AW39" s="560"/>
      <c r="AX39" s="560"/>
      <c r="AY39" s="560"/>
      <c r="AZ39" s="543"/>
      <c r="BA39" s="543"/>
      <c r="BB39" s="543"/>
      <c r="BC39" s="543"/>
      <c r="BD39" s="543"/>
      <c r="BE39" s="543"/>
      <c r="BF39" s="543"/>
      <c r="BG39" s="543"/>
      <c r="BH39" s="543"/>
      <c r="BI39" s="543"/>
    </row>
    <row r="40" spans="1:61" s="85" customFormat="1" ht="21.75" customHeight="1">
      <c r="A40" s="549"/>
      <c r="B40" s="550"/>
      <c r="C40" s="550"/>
      <c r="D40" s="550"/>
      <c r="E40" s="551" t="s">
        <v>302</v>
      </c>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60"/>
      <c r="AR40" s="560"/>
      <c r="AS40" s="560"/>
      <c r="AT40" s="560"/>
      <c r="AU40" s="560"/>
      <c r="AV40" s="560"/>
      <c r="AW40" s="560"/>
      <c r="AX40" s="560"/>
      <c r="AY40" s="560"/>
      <c r="AZ40" s="543"/>
      <c r="BA40" s="543"/>
      <c r="BB40" s="543"/>
      <c r="BC40" s="543"/>
      <c r="BD40" s="543"/>
      <c r="BE40" s="543"/>
      <c r="BF40" s="543"/>
      <c r="BG40" s="543"/>
      <c r="BH40" s="543"/>
      <c r="BI40" s="543"/>
    </row>
    <row r="41" spans="1:61" s="85" customFormat="1" ht="12.75" customHeight="1">
      <c r="A41" s="549"/>
      <c r="B41" s="550"/>
      <c r="C41" s="550"/>
      <c r="D41" s="550"/>
      <c r="E41" s="551" t="s">
        <v>303</v>
      </c>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60"/>
      <c r="AR41" s="560"/>
      <c r="AS41" s="560"/>
      <c r="AT41" s="560"/>
      <c r="AU41" s="560"/>
      <c r="AV41" s="560"/>
      <c r="AW41" s="560"/>
      <c r="AX41" s="560"/>
      <c r="AY41" s="560"/>
      <c r="AZ41" s="543"/>
      <c r="BA41" s="543"/>
      <c r="BB41" s="543"/>
      <c r="BC41" s="543"/>
      <c r="BD41" s="543"/>
      <c r="BE41" s="543"/>
      <c r="BF41" s="543"/>
      <c r="BG41" s="543"/>
      <c r="BH41" s="543"/>
      <c r="BI41" s="543"/>
    </row>
    <row r="42" spans="1:61" s="85" customFormat="1" ht="15" customHeight="1">
      <c r="A42" s="549" t="s">
        <v>305</v>
      </c>
      <c r="B42" s="550"/>
      <c r="C42" s="550"/>
      <c r="D42" s="550"/>
      <c r="E42" s="557" t="s">
        <v>304</v>
      </c>
      <c r="F42" s="557"/>
      <c r="G42" s="557"/>
      <c r="H42" s="557"/>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7"/>
      <c r="AI42" s="557"/>
      <c r="AJ42" s="557"/>
      <c r="AK42" s="557"/>
      <c r="AL42" s="557"/>
      <c r="AM42" s="557"/>
      <c r="AN42" s="557"/>
      <c r="AO42" s="557"/>
      <c r="AP42" s="557"/>
      <c r="AQ42" s="558">
        <f>SUM(AQ43:AY44)</f>
        <v>0</v>
      </c>
      <c r="AR42" s="558"/>
      <c r="AS42" s="558"/>
      <c r="AT42" s="558"/>
      <c r="AU42" s="558"/>
      <c r="AV42" s="558"/>
      <c r="AW42" s="558"/>
      <c r="AX42" s="558"/>
      <c r="AY42" s="558"/>
      <c r="AZ42" s="558">
        <f>SUM(AZ43:BI44)</f>
        <v>0</v>
      </c>
      <c r="BA42" s="558"/>
      <c r="BB42" s="558"/>
      <c r="BC42" s="558"/>
      <c r="BD42" s="558"/>
      <c r="BE42" s="558"/>
      <c r="BF42" s="558"/>
      <c r="BG42" s="558"/>
      <c r="BH42" s="558"/>
      <c r="BI42" s="558"/>
    </row>
    <row r="43" spans="1:61" s="85" customFormat="1" ht="12.75" customHeight="1">
      <c r="A43" s="549"/>
      <c r="B43" s="550"/>
      <c r="C43" s="550"/>
      <c r="D43" s="550"/>
      <c r="E43" s="551" t="s">
        <v>306</v>
      </c>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43"/>
      <c r="AR43" s="543"/>
      <c r="AS43" s="543"/>
      <c r="AT43" s="543"/>
      <c r="AU43" s="543"/>
      <c r="AV43" s="543"/>
      <c r="AW43" s="543"/>
      <c r="AX43" s="543"/>
      <c r="AY43" s="543"/>
      <c r="AZ43" s="543"/>
      <c r="BA43" s="543"/>
      <c r="BB43" s="543"/>
      <c r="BC43" s="543"/>
      <c r="BD43" s="543"/>
      <c r="BE43" s="543"/>
      <c r="BF43" s="543"/>
      <c r="BG43" s="543"/>
      <c r="BH43" s="543"/>
      <c r="BI43" s="543"/>
    </row>
    <row r="44" spans="1:61" s="85" customFormat="1" ht="12.75" customHeight="1">
      <c r="A44" s="549"/>
      <c r="B44" s="550"/>
      <c r="C44" s="550"/>
      <c r="D44" s="550"/>
      <c r="E44" s="551" t="s">
        <v>307</v>
      </c>
      <c r="F44" s="551"/>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c r="AI44" s="551"/>
      <c r="AJ44" s="551"/>
      <c r="AK44" s="551"/>
      <c r="AL44" s="551"/>
      <c r="AM44" s="551"/>
      <c r="AN44" s="551"/>
      <c r="AO44" s="551"/>
      <c r="AP44" s="551"/>
      <c r="AQ44" s="559"/>
      <c r="AR44" s="559"/>
      <c r="AS44" s="559"/>
      <c r="AT44" s="559"/>
      <c r="AU44" s="559"/>
      <c r="AV44" s="559"/>
      <c r="AW44" s="559"/>
      <c r="AX44" s="559"/>
      <c r="AY44" s="559"/>
      <c r="AZ44" s="543"/>
      <c r="BA44" s="543"/>
      <c r="BB44" s="543"/>
      <c r="BC44" s="543"/>
      <c r="BD44" s="543"/>
      <c r="BE44" s="543"/>
      <c r="BF44" s="543"/>
      <c r="BG44" s="543"/>
      <c r="BH44" s="543"/>
      <c r="BI44" s="543"/>
    </row>
    <row r="45" spans="1:61" s="85" customFormat="1" ht="15" customHeight="1">
      <c r="A45" s="549" t="s">
        <v>309</v>
      </c>
      <c r="B45" s="550"/>
      <c r="C45" s="550"/>
      <c r="D45" s="550"/>
      <c r="E45" s="557" t="s">
        <v>308</v>
      </c>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c r="AL45" s="557"/>
      <c r="AM45" s="557"/>
      <c r="AN45" s="557"/>
      <c r="AO45" s="557"/>
      <c r="AP45" s="557"/>
      <c r="AQ45" s="558">
        <f>AQ46+AQ49</f>
        <v>0</v>
      </c>
      <c r="AR45" s="558"/>
      <c r="AS45" s="558"/>
      <c r="AT45" s="558"/>
      <c r="AU45" s="558"/>
      <c r="AV45" s="558"/>
      <c r="AW45" s="558"/>
      <c r="AX45" s="558"/>
      <c r="AY45" s="558"/>
      <c r="AZ45" s="558">
        <f>AZ46+AZ49</f>
        <v>0</v>
      </c>
      <c r="BA45" s="558"/>
      <c r="BB45" s="558"/>
      <c r="BC45" s="558"/>
      <c r="BD45" s="558"/>
      <c r="BE45" s="558"/>
      <c r="BF45" s="558"/>
      <c r="BG45" s="558"/>
      <c r="BH45" s="558"/>
      <c r="BI45" s="558"/>
    </row>
    <row r="46" spans="1:61" s="85" customFormat="1" ht="12.75" customHeight="1">
      <c r="A46" s="549"/>
      <c r="B46" s="550"/>
      <c r="C46" s="550"/>
      <c r="D46" s="550"/>
      <c r="E46" s="551" t="s">
        <v>310</v>
      </c>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1"/>
      <c r="AO46" s="551"/>
      <c r="AP46" s="551"/>
      <c r="AQ46" s="558">
        <f>SUM(AQ47:AY48)</f>
        <v>0</v>
      </c>
      <c r="AR46" s="558"/>
      <c r="AS46" s="558"/>
      <c r="AT46" s="558"/>
      <c r="AU46" s="558"/>
      <c r="AV46" s="558"/>
      <c r="AW46" s="558"/>
      <c r="AX46" s="558"/>
      <c r="AY46" s="558"/>
      <c r="AZ46" s="558">
        <f>SUM(AZ47:BI48)</f>
        <v>0</v>
      </c>
      <c r="BA46" s="558"/>
      <c r="BB46" s="558"/>
      <c r="BC46" s="558"/>
      <c r="BD46" s="558"/>
      <c r="BE46" s="558"/>
      <c r="BF46" s="558"/>
      <c r="BG46" s="558"/>
      <c r="BH46" s="558"/>
      <c r="BI46" s="558"/>
    </row>
    <row r="47" spans="1:61" s="85" customFormat="1" ht="12.75" customHeight="1">
      <c r="A47" s="549"/>
      <c r="B47" s="550"/>
      <c r="C47" s="550"/>
      <c r="D47" s="550"/>
      <c r="E47" s="556" t="s">
        <v>311</v>
      </c>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6"/>
      <c r="AN47" s="556"/>
      <c r="AO47" s="556"/>
      <c r="AP47" s="556"/>
      <c r="AQ47" s="543"/>
      <c r="AR47" s="543"/>
      <c r="AS47" s="543"/>
      <c r="AT47" s="543"/>
      <c r="AU47" s="543"/>
      <c r="AV47" s="543"/>
      <c r="AW47" s="543"/>
      <c r="AX47" s="543"/>
      <c r="AY47" s="543"/>
      <c r="AZ47" s="543"/>
      <c r="BA47" s="543"/>
      <c r="BB47" s="543"/>
      <c r="BC47" s="543"/>
      <c r="BD47" s="543"/>
      <c r="BE47" s="543"/>
      <c r="BF47" s="543"/>
      <c r="BG47" s="543"/>
      <c r="BH47" s="543"/>
      <c r="BI47" s="543"/>
    </row>
    <row r="48" spans="1:61" s="85" customFormat="1" ht="21.75" customHeight="1">
      <c r="A48" s="549"/>
      <c r="B48" s="550"/>
      <c r="C48" s="550"/>
      <c r="D48" s="550"/>
      <c r="E48" s="556" t="s">
        <v>312</v>
      </c>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43"/>
      <c r="AR48" s="543"/>
      <c r="AS48" s="543"/>
      <c r="AT48" s="543"/>
      <c r="AU48" s="543"/>
      <c r="AV48" s="543"/>
      <c r="AW48" s="543"/>
      <c r="AX48" s="543"/>
      <c r="AY48" s="543"/>
      <c r="AZ48" s="543"/>
      <c r="BA48" s="543"/>
      <c r="BB48" s="543"/>
      <c r="BC48" s="543"/>
      <c r="BD48" s="543"/>
      <c r="BE48" s="543"/>
      <c r="BF48" s="543"/>
      <c r="BG48" s="543"/>
      <c r="BH48" s="543"/>
      <c r="BI48" s="543"/>
    </row>
    <row r="49" spans="1:61" s="85" customFormat="1" ht="11.25" customHeight="1">
      <c r="A49" s="549"/>
      <c r="B49" s="550"/>
      <c r="C49" s="550"/>
      <c r="D49" s="550"/>
      <c r="E49" s="551" t="s">
        <v>313</v>
      </c>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43"/>
      <c r="AR49" s="543"/>
      <c r="AS49" s="543"/>
      <c r="AT49" s="543"/>
      <c r="AU49" s="543"/>
      <c r="AV49" s="543"/>
      <c r="AW49" s="543"/>
      <c r="AX49" s="543"/>
      <c r="AY49" s="543"/>
      <c r="AZ49" s="543"/>
      <c r="BA49" s="543"/>
      <c r="BB49" s="543"/>
      <c r="BC49" s="543"/>
      <c r="BD49" s="543"/>
      <c r="BE49" s="543"/>
      <c r="BF49" s="543"/>
      <c r="BG49" s="543"/>
      <c r="BH49" s="543"/>
      <c r="BI49" s="543"/>
    </row>
    <row r="50" spans="1:61" s="85" customFormat="1" ht="15">
      <c r="A50" s="553" t="s">
        <v>97</v>
      </c>
      <c r="B50" s="554"/>
      <c r="C50" s="554"/>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5"/>
      <c r="AQ50" s="552">
        <f>AQ14+AQ18+AQ28+AQ29+AQ30+AQ37+AQ42+AQ45</f>
        <v>0</v>
      </c>
      <c r="AR50" s="552"/>
      <c r="AS50" s="552"/>
      <c r="AT50" s="552"/>
      <c r="AU50" s="552"/>
      <c r="AV50" s="552"/>
      <c r="AW50" s="552"/>
      <c r="AX50" s="552"/>
      <c r="AY50" s="552"/>
      <c r="AZ50" s="552">
        <f>AZ14+AZ18+AZ28+AZ29+AZ30+AZ37+AZ42+AZ45</f>
        <v>0</v>
      </c>
      <c r="BA50" s="552"/>
      <c r="BB50" s="552"/>
      <c r="BC50" s="552"/>
      <c r="BD50" s="552"/>
      <c r="BE50" s="552"/>
      <c r="BF50" s="552"/>
      <c r="BG50" s="552"/>
      <c r="BH50" s="552"/>
      <c r="BI50" s="552"/>
    </row>
    <row r="51" spans="1:61" s="85" customFormat="1" ht="15">
      <c r="A51" s="553" t="s">
        <v>98</v>
      </c>
      <c r="B51" s="554"/>
      <c r="C51" s="554"/>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4"/>
      <c r="AL51" s="554"/>
      <c r="AM51" s="554"/>
      <c r="AN51" s="554"/>
      <c r="AO51" s="554"/>
      <c r="AP51" s="555"/>
      <c r="AQ51" s="543"/>
      <c r="AR51" s="543"/>
      <c r="AS51" s="543"/>
      <c r="AT51" s="543"/>
      <c r="AU51" s="543"/>
      <c r="AV51" s="543"/>
      <c r="AW51" s="543"/>
      <c r="AX51" s="543"/>
      <c r="AY51" s="543"/>
      <c r="AZ51" s="543"/>
      <c r="BA51" s="543"/>
      <c r="BB51" s="543"/>
      <c r="BC51" s="543"/>
      <c r="BD51" s="543"/>
      <c r="BE51" s="543"/>
      <c r="BF51" s="543"/>
      <c r="BG51" s="543"/>
      <c r="BH51" s="543"/>
      <c r="BI51" s="543"/>
    </row>
    <row r="52" spans="1:61" s="85" customFormat="1" ht="15">
      <c r="A52" s="553" t="s">
        <v>99</v>
      </c>
      <c r="B52" s="554"/>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554"/>
      <c r="AO52" s="554"/>
      <c r="AP52" s="555"/>
      <c r="AQ52" s="1049">
        <f>SUM(AQ50:BI51)</f>
        <v>0</v>
      </c>
      <c r="AR52" s="1050"/>
      <c r="AS52" s="1050"/>
      <c r="AT52" s="1050"/>
      <c r="AU52" s="1050"/>
      <c r="AV52" s="1050"/>
      <c r="AW52" s="1050"/>
      <c r="AX52" s="1050"/>
      <c r="AY52" s="1050"/>
      <c r="AZ52" s="1050"/>
      <c r="BA52" s="1050"/>
      <c r="BB52" s="1050"/>
      <c r="BC52" s="1050"/>
      <c r="BD52" s="1050"/>
      <c r="BE52" s="1050"/>
      <c r="BF52" s="1050"/>
      <c r="BG52" s="1050"/>
      <c r="BH52" s="1050"/>
      <c r="BI52" s="1051"/>
    </row>
    <row r="53" spans="1:61" s="85" customFormat="1" ht="6.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row>
    <row r="54" spans="1:61" s="85" customFormat="1" ht="15.75" customHeight="1">
      <c r="A54" s="548"/>
      <c r="B54" s="548"/>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K54" s="548"/>
      <c r="AL54" s="548"/>
      <c r="AM54" s="548"/>
      <c r="AN54" s="548"/>
      <c r="AO54" s="548"/>
      <c r="AP54" s="548"/>
      <c r="AQ54" s="548"/>
      <c r="AR54" s="23"/>
      <c r="AS54" s="23"/>
      <c r="AT54" s="23"/>
      <c r="AU54" s="23"/>
      <c r="AV54" s="23"/>
      <c r="AW54" s="23"/>
      <c r="AX54" s="23"/>
      <c r="AY54" s="23"/>
      <c r="AZ54" s="23"/>
      <c r="BA54" s="23"/>
      <c r="BB54" s="23"/>
      <c r="BC54" s="23"/>
      <c r="BD54" s="23"/>
      <c r="BE54" s="23"/>
      <c r="BF54" s="23"/>
      <c r="BG54" s="23"/>
      <c r="BH54" s="23"/>
      <c r="BI54" s="23"/>
    </row>
  </sheetData>
  <sheetProtection/>
  <mergeCells count="166">
    <mergeCell ref="F5:V5"/>
    <mergeCell ref="E6:W6"/>
    <mergeCell ref="AY6:BH6"/>
    <mergeCell ref="AX8:BH8"/>
    <mergeCell ref="H1:AP1"/>
    <mergeCell ref="A14:D14"/>
    <mergeCell ref="E14:AP14"/>
    <mergeCell ref="AQ14:AY14"/>
    <mergeCell ref="AZ14:BI14"/>
    <mergeCell ref="AZ13:BI13"/>
    <mergeCell ref="A15:D15"/>
    <mergeCell ref="E15:AP15"/>
    <mergeCell ref="AQ15:AY15"/>
    <mergeCell ref="AZ15:BI15"/>
    <mergeCell ref="A10:BI10"/>
    <mergeCell ref="A11:BI11"/>
    <mergeCell ref="A12:BI12"/>
    <mergeCell ref="A13:D13"/>
    <mergeCell ref="E13:AP13"/>
    <mergeCell ref="AQ13:AY13"/>
    <mergeCell ref="A9:BH9"/>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2:D22"/>
    <mergeCell ref="E22:AP22"/>
    <mergeCell ref="AQ22:AY22"/>
    <mergeCell ref="AZ22:BI22"/>
    <mergeCell ref="A23:D23"/>
    <mergeCell ref="E23:AP23"/>
    <mergeCell ref="AQ23:AY23"/>
    <mergeCell ref="AZ23:BI23"/>
    <mergeCell ref="A20:D20"/>
    <mergeCell ref="E20:AP20"/>
    <mergeCell ref="AQ20:AY20"/>
    <mergeCell ref="AZ20:BI20"/>
    <mergeCell ref="A21:D21"/>
    <mergeCell ref="E21:AP21"/>
    <mergeCell ref="AQ21:AY21"/>
    <mergeCell ref="AZ21:BI21"/>
    <mergeCell ref="A26:D26"/>
    <mergeCell ref="E26:AP26"/>
    <mergeCell ref="AQ26:AY26"/>
    <mergeCell ref="AZ26:BI26"/>
    <mergeCell ref="A27:D27"/>
    <mergeCell ref="E27:AP27"/>
    <mergeCell ref="AQ27:AY27"/>
    <mergeCell ref="AZ27:BI27"/>
    <mergeCell ref="A24:D24"/>
    <mergeCell ref="E24:AP24"/>
    <mergeCell ref="AQ24:AY24"/>
    <mergeCell ref="AZ24:BI24"/>
    <mergeCell ref="A25:D25"/>
    <mergeCell ref="E25:AP25"/>
    <mergeCell ref="AQ25:AY25"/>
    <mergeCell ref="AZ25:BI25"/>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8:D38"/>
    <mergeCell ref="E38:AP38"/>
    <mergeCell ref="AQ38:AY38"/>
    <mergeCell ref="AZ38:BI38"/>
    <mergeCell ref="A39:D39"/>
    <mergeCell ref="E39:AP39"/>
    <mergeCell ref="AQ39:AY39"/>
    <mergeCell ref="AZ39:BI39"/>
    <mergeCell ref="A36:D36"/>
    <mergeCell ref="E36:AP36"/>
    <mergeCell ref="AQ36:AY36"/>
    <mergeCell ref="AZ36:BI36"/>
    <mergeCell ref="A37:D37"/>
    <mergeCell ref="E37:AP37"/>
    <mergeCell ref="AQ37:AY37"/>
    <mergeCell ref="AZ37:BI37"/>
    <mergeCell ref="A42:D42"/>
    <mergeCell ref="E42:AP42"/>
    <mergeCell ref="AQ42:AY42"/>
    <mergeCell ref="AZ42:BI42"/>
    <mergeCell ref="A43:D43"/>
    <mergeCell ref="E43:AP43"/>
    <mergeCell ref="AQ43:AY43"/>
    <mergeCell ref="AZ43:BI43"/>
    <mergeCell ref="A40:D40"/>
    <mergeCell ref="E40:AP40"/>
    <mergeCell ref="AQ40:AY40"/>
    <mergeCell ref="AZ40:BI40"/>
    <mergeCell ref="A41:D41"/>
    <mergeCell ref="E41:AP41"/>
    <mergeCell ref="AQ41:AY41"/>
    <mergeCell ref="AZ41:BI41"/>
    <mergeCell ref="A46:D46"/>
    <mergeCell ref="E46:AP46"/>
    <mergeCell ref="AQ46:AY46"/>
    <mergeCell ref="AZ46:BI46"/>
    <mergeCell ref="A47:D47"/>
    <mergeCell ref="E47:AP47"/>
    <mergeCell ref="AQ47:AY47"/>
    <mergeCell ref="AZ47:BI47"/>
    <mergeCell ref="A44:D44"/>
    <mergeCell ref="E44:AP44"/>
    <mergeCell ref="AQ44:AY44"/>
    <mergeCell ref="AZ44:BI44"/>
    <mergeCell ref="A45:D45"/>
    <mergeCell ref="E45:AP45"/>
    <mergeCell ref="AQ45:AY45"/>
    <mergeCell ref="AZ45:BI45"/>
    <mergeCell ref="AZ49:BI49"/>
    <mergeCell ref="A50:AP50"/>
    <mergeCell ref="AQ50:AY50"/>
    <mergeCell ref="AZ50:BI50"/>
    <mergeCell ref="A51:AP51"/>
    <mergeCell ref="AQ51:AY51"/>
    <mergeCell ref="AZ51:BI51"/>
    <mergeCell ref="A52:AP52"/>
    <mergeCell ref="AQ52:BI52"/>
    <mergeCell ref="A54:AQ54"/>
    <mergeCell ref="A48:D48"/>
    <mergeCell ref="E48:AP48"/>
    <mergeCell ref="AQ48:AY48"/>
    <mergeCell ref="AZ48:BI48"/>
    <mergeCell ref="A49:D49"/>
    <mergeCell ref="E49:AP49"/>
    <mergeCell ref="AQ49:AY49"/>
  </mergeCells>
  <printOptions/>
  <pageMargins left="0.7" right="0.7" top="0.75" bottom="0.75" header="0.3" footer="0.3"/>
  <pageSetup horizontalDpi="600" verticalDpi="600" orientation="portrait" paperSize="9" scale="90" r:id="rId2"/>
  <rowBreaks count="1" manualBreakCount="1">
    <brk id="53" max="255" man="1"/>
  </rowBreaks>
  <drawing r:id="rId1"/>
</worksheet>
</file>

<file path=xl/worksheets/sheet3.xml><?xml version="1.0" encoding="utf-8"?>
<worksheet xmlns="http://schemas.openxmlformats.org/spreadsheetml/2006/main" xmlns:r="http://schemas.openxmlformats.org/officeDocument/2006/relationships">
  <sheetPr codeName="Sheet6"/>
  <dimension ref="A1:BI35"/>
  <sheetViews>
    <sheetView showGridLines="0" view="pageBreakPreview" zoomScale="130" zoomScaleSheetLayoutView="130" zoomScalePageLayoutView="0" workbookViewId="0" topLeftCell="A1">
      <selection activeCell="D6" sqref="D6:V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1:61" s="85" customFormat="1" ht="15">
      <c r="A1" s="23"/>
      <c r="B1" s="23"/>
      <c r="C1" s="23"/>
      <c r="D1" s="23"/>
      <c r="E1" s="23"/>
      <c r="F1" s="23"/>
      <c r="G1" s="23"/>
      <c r="H1" s="1057"/>
      <c r="I1" s="1057"/>
      <c r="J1" s="1057"/>
      <c r="K1" s="1057"/>
      <c r="L1" s="1057"/>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c r="AJ1" s="1057"/>
      <c r="AK1" s="1057"/>
      <c r="AL1" s="1057"/>
      <c r="AM1" s="1057"/>
      <c r="AN1" s="1057"/>
      <c r="AO1" s="1057"/>
      <c r="AP1" s="1057"/>
      <c r="AQ1" s="23"/>
      <c r="AR1" s="23"/>
      <c r="AS1" s="23"/>
      <c r="AT1" s="23"/>
      <c r="AU1" s="23"/>
      <c r="AV1" s="23"/>
      <c r="AW1" s="23"/>
      <c r="AX1" s="23"/>
      <c r="AY1" s="23"/>
      <c r="AZ1" s="23"/>
      <c r="BA1" s="23"/>
      <c r="BB1" s="23"/>
      <c r="BC1" s="23"/>
      <c r="BD1" s="23"/>
      <c r="BE1" s="23"/>
      <c r="BF1" s="23"/>
      <c r="BG1" s="23"/>
      <c r="BH1" s="23"/>
      <c r="BI1" s="23"/>
    </row>
    <row r="2" spans="1:61" s="85" customFormat="1" ht="15">
      <c r="A2" s="23"/>
      <c r="B2" s="23"/>
      <c r="C2" s="23"/>
      <c r="D2" s="23"/>
      <c r="E2" s="23"/>
      <c r="F2" s="23"/>
      <c r="G2" s="23"/>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23"/>
      <c r="AR2" s="23"/>
      <c r="AS2" s="23"/>
      <c r="AT2" s="23"/>
      <c r="AU2" s="23"/>
      <c r="AV2" s="23"/>
      <c r="AW2" s="23"/>
      <c r="AX2" s="23"/>
      <c r="AY2" s="23"/>
      <c r="AZ2" s="23"/>
      <c r="BA2" s="23"/>
      <c r="BB2" s="23"/>
      <c r="BC2" s="23"/>
      <c r="BD2" s="23"/>
      <c r="BE2" s="23"/>
      <c r="BF2" s="23"/>
      <c r="BG2" s="23"/>
      <c r="BH2" s="23"/>
      <c r="BI2" s="23"/>
    </row>
    <row r="3" spans="1:61" s="85" customFormat="1" ht="15">
      <c r="A3" s="23"/>
      <c r="B3" s="23"/>
      <c r="C3" s="23"/>
      <c r="D3" s="23"/>
      <c r="E3" s="23"/>
      <c r="F3" s="23"/>
      <c r="G3" s="23"/>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23"/>
      <c r="AR3" s="23"/>
      <c r="AS3" s="23"/>
      <c r="AT3" s="23"/>
      <c r="AU3" s="23"/>
      <c r="AV3" s="23"/>
      <c r="AW3" s="23"/>
      <c r="AX3" s="23"/>
      <c r="AY3" s="23"/>
      <c r="AZ3" s="23"/>
      <c r="BA3" s="23"/>
      <c r="BB3" s="23"/>
      <c r="BC3" s="23"/>
      <c r="BD3" s="23"/>
      <c r="BE3" s="23"/>
      <c r="BF3" s="23"/>
      <c r="BG3" s="23"/>
      <c r="BH3" s="23"/>
      <c r="BI3" s="23"/>
    </row>
    <row r="4" spans="1:61" s="85" customFormat="1" ht="15">
      <c r="A4" s="23"/>
      <c r="B4" s="23"/>
      <c r="C4" s="23"/>
      <c r="D4" s="23"/>
      <c r="E4" s="23"/>
      <c r="F4" s="23"/>
      <c r="G4" s="23"/>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23"/>
      <c r="AR4" s="23"/>
      <c r="AS4" s="23"/>
      <c r="AT4" s="23"/>
      <c r="AU4" s="23"/>
      <c r="AV4" s="23"/>
      <c r="AW4" s="23"/>
      <c r="AX4" s="23"/>
      <c r="AY4" s="23"/>
      <c r="AZ4" s="23"/>
      <c r="BA4" s="23"/>
      <c r="BB4" s="23"/>
      <c r="BC4" s="23"/>
      <c r="BD4" s="23"/>
      <c r="BE4" s="23"/>
      <c r="BF4" s="23"/>
      <c r="BG4" s="23"/>
      <c r="BH4" s="23"/>
      <c r="BI4" s="23"/>
    </row>
    <row r="5" spans="1:61" s="85" customFormat="1" ht="15">
      <c r="A5" s="23"/>
      <c r="B5" s="23"/>
      <c r="C5" s="23"/>
      <c r="D5" s="839" t="s">
        <v>374</v>
      </c>
      <c r="E5" s="839"/>
      <c r="F5" s="839"/>
      <c r="G5" s="839"/>
      <c r="H5" s="839"/>
      <c r="I5" s="839"/>
      <c r="J5" s="839"/>
      <c r="K5" s="839"/>
      <c r="L5" s="839"/>
      <c r="M5" s="839"/>
      <c r="N5" s="839"/>
      <c r="O5" s="839"/>
      <c r="P5" s="839"/>
      <c r="Q5" s="839"/>
      <c r="R5" s="839"/>
      <c r="S5" s="839"/>
      <c r="T5" s="839"/>
      <c r="U5" s="167"/>
      <c r="V5" s="167"/>
      <c r="W5" s="167"/>
      <c r="X5" s="167"/>
      <c r="Y5" s="167"/>
      <c r="Z5" s="167"/>
      <c r="AA5" s="167"/>
      <c r="AB5" s="167"/>
      <c r="AC5" s="167"/>
      <c r="AD5" s="167"/>
      <c r="AE5" s="167"/>
      <c r="AF5" s="167"/>
      <c r="AG5" s="167"/>
      <c r="AH5" s="167"/>
      <c r="AI5" s="167"/>
      <c r="AJ5" s="167"/>
      <c r="AK5" s="167"/>
      <c r="AL5" s="167"/>
      <c r="AM5" s="167"/>
      <c r="AN5" s="167"/>
      <c r="AO5" s="167"/>
      <c r="AP5" s="167"/>
      <c r="AQ5" s="23"/>
      <c r="AR5" s="23"/>
      <c r="AS5" s="23"/>
      <c r="AT5" s="23"/>
      <c r="AU5" s="23"/>
      <c r="AV5" s="23"/>
      <c r="AW5" s="23"/>
      <c r="AX5" s="23"/>
      <c r="AY5" s="23"/>
      <c r="AZ5" s="23"/>
      <c r="BA5" s="23"/>
      <c r="BB5" s="23"/>
      <c r="BC5" s="23"/>
      <c r="BD5" s="23"/>
      <c r="BE5" s="23"/>
      <c r="BF5" s="23"/>
      <c r="BG5" s="23"/>
      <c r="BH5" s="23"/>
      <c r="BI5" s="23"/>
    </row>
    <row r="6" spans="1:61" s="85" customFormat="1" ht="15">
      <c r="A6" s="23"/>
      <c r="B6" s="23"/>
      <c r="C6" s="23"/>
      <c r="D6" s="839" t="s">
        <v>373</v>
      </c>
      <c r="E6" s="839"/>
      <c r="F6" s="839"/>
      <c r="G6" s="839"/>
      <c r="H6" s="839"/>
      <c r="I6" s="839"/>
      <c r="J6" s="839"/>
      <c r="K6" s="839"/>
      <c r="L6" s="839"/>
      <c r="M6" s="839"/>
      <c r="N6" s="839"/>
      <c r="O6" s="839"/>
      <c r="P6" s="839"/>
      <c r="Q6" s="839"/>
      <c r="R6" s="839"/>
      <c r="S6" s="839"/>
      <c r="T6" s="839"/>
      <c r="U6" s="839"/>
      <c r="V6" s="839"/>
      <c r="W6" s="167"/>
      <c r="X6" s="167"/>
      <c r="Y6" s="167"/>
      <c r="Z6" s="167"/>
      <c r="AA6" s="167"/>
      <c r="AB6" s="167"/>
      <c r="AC6" s="167"/>
      <c r="AD6" s="167"/>
      <c r="AE6" s="167"/>
      <c r="AF6" s="167"/>
      <c r="AG6" s="167"/>
      <c r="AH6" s="167"/>
      <c r="AI6" s="167"/>
      <c r="AJ6" s="167"/>
      <c r="AK6" s="167"/>
      <c r="AL6" s="167"/>
      <c r="AM6" s="167"/>
      <c r="AN6" s="167"/>
      <c r="AO6" s="167"/>
      <c r="AP6" s="167"/>
      <c r="AQ6" s="23"/>
      <c r="AR6" s="23"/>
      <c r="AS6" s="23"/>
      <c r="AT6" s="23"/>
      <c r="AU6" s="23"/>
      <c r="AV6" s="23"/>
      <c r="AW6" s="23"/>
      <c r="AX6" s="1058" t="s">
        <v>351</v>
      </c>
      <c r="AY6" s="1058"/>
      <c r="AZ6" s="1058"/>
      <c r="BA6" s="1058"/>
      <c r="BB6" s="1058"/>
      <c r="BC6" s="1058"/>
      <c r="BD6" s="1058"/>
      <c r="BE6" s="1058"/>
      <c r="BF6" s="1058"/>
      <c r="BG6" s="1058"/>
      <c r="BH6" s="1058"/>
      <c r="BI6" s="23"/>
    </row>
    <row r="7" spans="1:61" s="85" customFormat="1" ht="15">
      <c r="A7" s="23"/>
      <c r="B7" s="23"/>
      <c r="C7" s="23"/>
      <c r="D7" s="208"/>
      <c r="E7" s="208"/>
      <c r="F7" s="208"/>
      <c r="G7" s="208"/>
      <c r="H7" s="208"/>
      <c r="I7" s="208"/>
      <c r="J7" s="208"/>
      <c r="K7" s="208"/>
      <c r="L7" s="208"/>
      <c r="M7" s="208"/>
      <c r="N7" s="208"/>
      <c r="O7" s="208"/>
      <c r="P7" s="208"/>
      <c r="Q7" s="208"/>
      <c r="R7" s="208"/>
      <c r="S7" s="208"/>
      <c r="T7" s="208"/>
      <c r="U7" s="167"/>
      <c r="V7" s="167"/>
      <c r="W7" s="167"/>
      <c r="X7" s="167"/>
      <c r="Y7" s="167"/>
      <c r="Z7" s="167"/>
      <c r="AA7" s="167"/>
      <c r="AB7" s="167"/>
      <c r="AC7" s="167"/>
      <c r="AD7" s="167"/>
      <c r="AE7" s="167"/>
      <c r="AF7" s="167"/>
      <c r="AG7" s="167"/>
      <c r="AH7" s="167"/>
      <c r="AI7" s="167"/>
      <c r="AJ7" s="167"/>
      <c r="AK7" s="167"/>
      <c r="AL7" s="167"/>
      <c r="AM7" s="167"/>
      <c r="AN7" s="167"/>
      <c r="AO7" s="167"/>
      <c r="AP7" s="167"/>
      <c r="AQ7" s="23"/>
      <c r="AR7" s="23"/>
      <c r="AS7" s="23"/>
      <c r="AT7" s="23"/>
      <c r="AU7" s="23"/>
      <c r="AV7" s="23"/>
      <c r="AW7" s="23"/>
      <c r="AX7" s="23"/>
      <c r="AY7" s="23"/>
      <c r="AZ7" s="23"/>
      <c r="BA7" s="23"/>
      <c r="BB7" s="23"/>
      <c r="BC7" s="23"/>
      <c r="BD7" s="23"/>
      <c r="BE7" s="23"/>
      <c r="BF7" s="23"/>
      <c r="BG7" s="23"/>
      <c r="BH7" s="23"/>
      <c r="BI7" s="23"/>
    </row>
    <row r="8" spans="1:61" s="85" customFormat="1" ht="15.75">
      <c r="A8" s="23"/>
      <c r="B8" s="23"/>
      <c r="C8" s="23"/>
      <c r="D8" s="23"/>
      <c r="E8" s="23"/>
      <c r="F8" s="23"/>
      <c r="G8" s="23"/>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23"/>
      <c r="AR8" s="23"/>
      <c r="AS8" s="23"/>
      <c r="AT8" s="23"/>
      <c r="AU8" s="23"/>
      <c r="AV8" s="23"/>
      <c r="AW8" s="1016" t="s">
        <v>375</v>
      </c>
      <c r="AX8" s="1016"/>
      <c r="AY8" s="1016"/>
      <c r="AZ8" s="1016"/>
      <c r="BA8" s="1016"/>
      <c r="BB8" s="1016"/>
      <c r="BC8" s="1016"/>
      <c r="BD8" s="1016"/>
      <c r="BE8" s="1016"/>
      <c r="BF8" s="1016"/>
      <c r="BG8" s="1016"/>
      <c r="BH8" s="1016"/>
      <c r="BI8" s="23"/>
    </row>
    <row r="9" spans="1:61" s="85" customFormat="1" ht="18.75">
      <c r="A9" s="857" t="s">
        <v>376</v>
      </c>
      <c r="B9" s="857"/>
      <c r="C9" s="857"/>
      <c r="D9" s="857"/>
      <c r="E9" s="857"/>
      <c r="F9" s="857"/>
      <c r="G9" s="857"/>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c r="BA9" s="857"/>
      <c r="BB9" s="857"/>
      <c r="BC9" s="857"/>
      <c r="BD9" s="857"/>
      <c r="BE9" s="857"/>
      <c r="BF9" s="857"/>
      <c r="BG9" s="857"/>
      <c r="BH9" s="857"/>
      <c r="BI9" s="857"/>
    </row>
    <row r="10" spans="1:61" s="85" customFormat="1" ht="15">
      <c r="A10" s="1011"/>
      <c r="B10" s="1012"/>
      <c r="C10" s="1012"/>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c r="AR10" s="1012"/>
      <c r="AS10" s="1012"/>
      <c r="AT10" s="1012"/>
      <c r="AU10" s="1012"/>
      <c r="AV10" s="1012"/>
      <c r="AW10" s="1012"/>
      <c r="AX10" s="1012"/>
      <c r="AY10" s="1012"/>
      <c r="AZ10" s="1012"/>
      <c r="BA10" s="1012"/>
      <c r="BB10" s="1012"/>
      <c r="BC10" s="1012"/>
      <c r="BD10" s="1012"/>
      <c r="BE10" s="1012"/>
      <c r="BF10" s="1012"/>
      <c r="BG10" s="1012"/>
      <c r="BH10" s="1012"/>
      <c r="BI10" s="1013"/>
    </row>
    <row r="11" spans="1:61" s="85" customFormat="1" ht="23.25" customHeight="1">
      <c r="A11" s="1059"/>
      <c r="B11" s="1059"/>
      <c r="C11" s="1059"/>
      <c r="D11" s="1059"/>
      <c r="E11" s="1059"/>
      <c r="F11" s="1059"/>
      <c r="G11" s="1059"/>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59"/>
      <c r="AK11" s="1059"/>
      <c r="AL11" s="1059"/>
      <c r="AM11" s="1059"/>
      <c r="AN11" s="1059"/>
      <c r="AO11" s="1059"/>
      <c r="AP11" s="1059"/>
      <c r="AQ11" s="1059"/>
      <c r="AR11" s="1059"/>
      <c r="AS11" s="1059"/>
      <c r="AT11" s="1059"/>
      <c r="AU11" s="1059"/>
      <c r="AV11" s="1059"/>
      <c r="AW11" s="1059"/>
      <c r="AX11" s="1059"/>
      <c r="AY11" s="1059"/>
      <c r="AZ11" s="1059"/>
      <c r="BA11" s="1059"/>
      <c r="BB11" s="1059"/>
      <c r="BC11" s="1059"/>
      <c r="BD11" s="1059"/>
      <c r="BE11" s="1059"/>
      <c r="BF11" s="1059"/>
      <c r="BG11" s="1059"/>
      <c r="BH11" s="1059"/>
      <c r="BI11" s="1059"/>
    </row>
    <row r="12" spans="1:61" s="85" customFormat="1" ht="15">
      <c r="A12" s="1060"/>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2"/>
    </row>
    <row r="13" spans="1:61" s="85" customFormat="1" ht="32.25" customHeight="1">
      <c r="A13" s="544" t="s">
        <v>102</v>
      </c>
      <c r="B13" s="545"/>
      <c r="C13" s="545"/>
      <c r="D13" s="545"/>
      <c r="E13" s="546" t="s">
        <v>101</v>
      </c>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5" t="s">
        <v>100</v>
      </c>
      <c r="AR13" s="545"/>
      <c r="AS13" s="545"/>
      <c r="AT13" s="545"/>
      <c r="AU13" s="545"/>
      <c r="AV13" s="545"/>
      <c r="AW13" s="545"/>
      <c r="AX13" s="545"/>
      <c r="AY13" s="545"/>
      <c r="AZ13" s="545"/>
      <c r="BA13" s="545"/>
      <c r="BB13" s="545"/>
      <c r="BC13" s="545"/>
      <c r="BD13" s="545"/>
      <c r="BE13" s="545"/>
      <c r="BF13" s="545"/>
      <c r="BG13" s="545"/>
      <c r="BH13" s="545"/>
      <c r="BI13" s="547"/>
    </row>
    <row r="14" spans="1:61" s="85" customFormat="1" ht="30" customHeight="1">
      <c r="A14" s="846"/>
      <c r="B14" s="847"/>
      <c r="C14" s="847"/>
      <c r="D14" s="847"/>
      <c r="E14" s="848" t="s">
        <v>315</v>
      </c>
      <c r="F14" s="848"/>
      <c r="G14" s="848"/>
      <c r="H14" s="848"/>
      <c r="I14" s="848"/>
      <c r="J14" s="848"/>
      <c r="K14" s="848"/>
      <c r="L14" s="848"/>
      <c r="M14" s="848"/>
      <c r="N14" s="848"/>
      <c r="O14" s="848"/>
      <c r="P14" s="848"/>
      <c r="Q14" s="848"/>
      <c r="R14" s="848"/>
      <c r="S14" s="848"/>
      <c r="T14" s="848"/>
      <c r="U14" s="848"/>
      <c r="V14" s="848"/>
      <c r="W14" s="848"/>
      <c r="X14" s="848"/>
      <c r="Y14" s="848"/>
      <c r="Z14" s="848"/>
      <c r="AA14" s="848"/>
      <c r="AB14" s="848"/>
      <c r="AC14" s="848"/>
      <c r="AD14" s="848"/>
      <c r="AE14" s="848"/>
      <c r="AF14" s="848"/>
      <c r="AG14" s="848"/>
      <c r="AH14" s="848"/>
      <c r="AI14" s="848"/>
      <c r="AJ14" s="848"/>
      <c r="AK14" s="848"/>
      <c r="AL14" s="848"/>
      <c r="AM14" s="848"/>
      <c r="AN14" s="848"/>
      <c r="AO14" s="848"/>
      <c r="AP14" s="848"/>
      <c r="AQ14" s="849" t="s">
        <v>94</v>
      </c>
      <c r="AR14" s="849"/>
      <c r="AS14" s="849"/>
      <c r="AT14" s="849"/>
      <c r="AU14" s="849"/>
      <c r="AV14" s="849"/>
      <c r="AW14" s="849"/>
      <c r="AX14" s="849"/>
      <c r="AY14" s="849"/>
      <c r="AZ14" s="849" t="s">
        <v>95</v>
      </c>
      <c r="BA14" s="849"/>
      <c r="BB14" s="849"/>
      <c r="BC14" s="849"/>
      <c r="BD14" s="849"/>
      <c r="BE14" s="849"/>
      <c r="BF14" s="849"/>
      <c r="BG14" s="849"/>
      <c r="BH14" s="849"/>
      <c r="BI14" s="850"/>
    </row>
    <row r="15" spans="1:61" s="85" customFormat="1" ht="15" customHeight="1">
      <c r="A15" s="540" t="s">
        <v>103</v>
      </c>
      <c r="B15" s="541"/>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1014"/>
      <c r="AR15" s="1014"/>
      <c r="AS15" s="1014"/>
      <c r="AT15" s="1014"/>
      <c r="AU15" s="1014"/>
      <c r="AV15" s="1014"/>
      <c r="AW15" s="1014"/>
      <c r="AX15" s="1014"/>
      <c r="AY15" s="1014"/>
      <c r="AZ15" s="1014"/>
      <c r="BA15" s="1014"/>
      <c r="BB15" s="1014"/>
      <c r="BC15" s="1014"/>
      <c r="BD15" s="1014"/>
      <c r="BE15" s="1014"/>
      <c r="BF15" s="1014"/>
      <c r="BG15" s="1014"/>
      <c r="BH15" s="1014"/>
      <c r="BI15" s="1056"/>
    </row>
    <row r="16" spans="1:61" s="85" customFormat="1" ht="15">
      <c r="A16" s="531" t="s">
        <v>196</v>
      </c>
      <c r="B16" s="532"/>
      <c r="C16" s="532"/>
      <c r="D16" s="532"/>
      <c r="E16" s="533" t="s">
        <v>321</v>
      </c>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33"/>
      <c r="AO16" s="533"/>
      <c r="AP16" s="533"/>
      <c r="AQ16" s="542"/>
      <c r="AR16" s="542"/>
      <c r="AS16" s="542"/>
      <c r="AT16" s="542"/>
      <c r="AU16" s="542"/>
      <c r="AV16" s="542"/>
      <c r="AW16" s="542"/>
      <c r="AX16" s="542"/>
      <c r="AY16" s="542"/>
      <c r="AZ16" s="542"/>
      <c r="BA16" s="542"/>
      <c r="BB16" s="542"/>
      <c r="BC16" s="542"/>
      <c r="BD16" s="542"/>
      <c r="BE16" s="542"/>
      <c r="BF16" s="542"/>
      <c r="BG16" s="542"/>
      <c r="BH16" s="542"/>
      <c r="BI16" s="542"/>
    </row>
    <row r="17" spans="1:61" s="85" customFormat="1" ht="15.75" customHeight="1">
      <c r="A17" s="531"/>
      <c r="B17" s="532"/>
      <c r="C17" s="532"/>
      <c r="D17" s="532"/>
      <c r="E17" s="533" t="s">
        <v>322</v>
      </c>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3"/>
      <c r="AK17" s="533"/>
      <c r="AL17" s="533"/>
      <c r="AM17" s="533"/>
      <c r="AN17" s="533"/>
      <c r="AO17" s="533"/>
      <c r="AP17" s="533"/>
      <c r="AQ17" s="516"/>
      <c r="AR17" s="516"/>
      <c r="AS17" s="516"/>
      <c r="AT17" s="516"/>
      <c r="AU17" s="516"/>
      <c r="AV17" s="516"/>
      <c r="AW17" s="516"/>
      <c r="AX17" s="516"/>
      <c r="AY17" s="516"/>
      <c r="AZ17" s="516"/>
      <c r="BA17" s="516"/>
      <c r="BB17" s="516"/>
      <c r="BC17" s="516"/>
      <c r="BD17" s="516"/>
      <c r="BE17" s="516"/>
      <c r="BF17" s="516"/>
      <c r="BG17" s="516"/>
      <c r="BH17" s="516"/>
      <c r="BI17" s="516"/>
    </row>
    <row r="18" spans="1:61" s="85" customFormat="1" ht="15">
      <c r="A18" s="531"/>
      <c r="B18" s="532"/>
      <c r="C18" s="532"/>
      <c r="D18" s="532"/>
      <c r="E18" s="533" t="s">
        <v>323</v>
      </c>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16"/>
      <c r="AR18" s="516"/>
      <c r="AS18" s="516"/>
      <c r="AT18" s="516"/>
      <c r="AU18" s="516"/>
      <c r="AV18" s="516"/>
      <c r="AW18" s="516"/>
      <c r="AX18" s="516"/>
      <c r="AY18" s="516"/>
      <c r="AZ18" s="516"/>
      <c r="BA18" s="516"/>
      <c r="BB18" s="516"/>
      <c r="BC18" s="516"/>
      <c r="BD18" s="516"/>
      <c r="BE18" s="516"/>
      <c r="BF18" s="516"/>
      <c r="BG18" s="516"/>
      <c r="BH18" s="516"/>
      <c r="BI18" s="516"/>
    </row>
    <row r="19" spans="1:61" s="85" customFormat="1" ht="15">
      <c r="A19" s="531"/>
      <c r="B19" s="532"/>
      <c r="C19" s="532"/>
      <c r="D19" s="532"/>
      <c r="E19" s="533" t="s">
        <v>324</v>
      </c>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16"/>
      <c r="AR19" s="516"/>
      <c r="AS19" s="516"/>
      <c r="AT19" s="516"/>
      <c r="AU19" s="516"/>
      <c r="AV19" s="516"/>
      <c r="AW19" s="516"/>
      <c r="AX19" s="516"/>
      <c r="AY19" s="516"/>
      <c r="AZ19" s="516"/>
      <c r="BA19" s="516"/>
      <c r="BB19" s="516"/>
      <c r="BC19" s="516"/>
      <c r="BD19" s="516"/>
      <c r="BE19" s="516"/>
      <c r="BF19" s="516"/>
      <c r="BG19" s="516"/>
      <c r="BH19" s="516"/>
      <c r="BI19" s="516"/>
    </row>
    <row r="20" spans="1:61" s="85" customFormat="1" ht="15">
      <c r="A20" s="531"/>
      <c r="B20" s="532"/>
      <c r="C20" s="532"/>
      <c r="D20" s="532"/>
      <c r="E20" s="533" t="s">
        <v>325</v>
      </c>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16"/>
      <c r="AR20" s="516"/>
      <c r="AS20" s="516"/>
      <c r="AT20" s="516"/>
      <c r="AU20" s="516"/>
      <c r="AV20" s="516"/>
      <c r="AW20" s="516"/>
      <c r="AX20" s="516"/>
      <c r="AY20" s="516"/>
      <c r="AZ20" s="516"/>
      <c r="BA20" s="516"/>
      <c r="BB20" s="516"/>
      <c r="BC20" s="516"/>
      <c r="BD20" s="516"/>
      <c r="BE20" s="516"/>
      <c r="BF20" s="516"/>
      <c r="BG20" s="516"/>
      <c r="BH20" s="516"/>
      <c r="BI20" s="516"/>
    </row>
    <row r="21" spans="1:61" s="85" customFormat="1" ht="15">
      <c r="A21" s="522"/>
      <c r="B21" s="523"/>
      <c r="C21" s="523"/>
      <c r="D21" s="523"/>
      <c r="E21" s="1055" t="s">
        <v>104</v>
      </c>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1055"/>
      <c r="AJ21" s="1055"/>
      <c r="AK21" s="1055"/>
      <c r="AL21" s="1055"/>
      <c r="AM21" s="1055"/>
      <c r="AN21" s="1055"/>
      <c r="AO21" s="1055"/>
      <c r="AP21" s="1055"/>
      <c r="AQ21" s="1054">
        <f>SUM(AQ16:AY20)</f>
        <v>0</v>
      </c>
      <c r="AR21" s="1054"/>
      <c r="AS21" s="1054"/>
      <c r="AT21" s="1054"/>
      <c r="AU21" s="1054"/>
      <c r="AV21" s="1054"/>
      <c r="AW21" s="1054"/>
      <c r="AX21" s="1054"/>
      <c r="AY21" s="1054"/>
      <c r="AZ21" s="1054">
        <f>SUM(AZ16:BI20)</f>
        <v>0</v>
      </c>
      <c r="BA21" s="1054"/>
      <c r="BB21" s="1054"/>
      <c r="BC21" s="1054"/>
      <c r="BD21" s="1054"/>
      <c r="BE21" s="1054"/>
      <c r="BF21" s="1054"/>
      <c r="BG21" s="1054"/>
      <c r="BH21" s="1054"/>
      <c r="BI21" s="1054"/>
    </row>
    <row r="22" spans="1:61" s="85" customFormat="1" ht="15.75">
      <c r="A22" s="843" t="s">
        <v>108</v>
      </c>
      <c r="B22" s="844"/>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844"/>
      <c r="AR22" s="844"/>
      <c r="AS22" s="844"/>
      <c r="AT22" s="844"/>
      <c r="AU22" s="844"/>
      <c r="AV22" s="844"/>
      <c r="AW22" s="844"/>
      <c r="AX22" s="844"/>
      <c r="AY22" s="844"/>
      <c r="AZ22" s="844"/>
      <c r="BA22" s="844"/>
      <c r="BB22" s="844"/>
      <c r="BC22" s="844"/>
      <c r="BD22" s="844"/>
      <c r="BE22" s="844"/>
      <c r="BF22" s="844"/>
      <c r="BG22" s="844"/>
      <c r="BH22" s="844"/>
      <c r="BI22" s="845"/>
    </row>
    <row r="23" spans="1:61" s="85" customFormat="1" ht="15">
      <c r="A23" s="531" t="s">
        <v>316</v>
      </c>
      <c r="B23" s="532"/>
      <c r="C23" s="532"/>
      <c r="D23" s="532"/>
      <c r="E23" s="533" t="s">
        <v>326</v>
      </c>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16"/>
      <c r="AR23" s="516"/>
      <c r="AS23" s="516"/>
      <c r="AT23" s="516"/>
      <c r="AU23" s="516"/>
      <c r="AV23" s="516"/>
      <c r="AW23" s="516"/>
      <c r="AX23" s="516"/>
      <c r="AY23" s="516"/>
      <c r="AZ23" s="516"/>
      <c r="BA23" s="516"/>
      <c r="BB23" s="516"/>
      <c r="BC23" s="516"/>
      <c r="BD23" s="516"/>
      <c r="BE23" s="516"/>
      <c r="BF23" s="516"/>
      <c r="BG23" s="516"/>
      <c r="BH23" s="516"/>
      <c r="BI23" s="516"/>
    </row>
    <row r="24" spans="1:61" s="85" customFormat="1" ht="15">
      <c r="A24" s="522"/>
      <c r="B24" s="523"/>
      <c r="C24" s="523"/>
      <c r="D24" s="523"/>
      <c r="E24" s="524" t="s">
        <v>105</v>
      </c>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6"/>
      <c r="AQ24" s="1054">
        <f>SUM(AQ23)</f>
        <v>0</v>
      </c>
      <c r="AR24" s="1054"/>
      <c r="AS24" s="1054"/>
      <c r="AT24" s="1054"/>
      <c r="AU24" s="1054"/>
      <c r="AV24" s="1054"/>
      <c r="AW24" s="1054"/>
      <c r="AX24" s="1054"/>
      <c r="AY24" s="1054"/>
      <c r="AZ24" s="1054">
        <f>SUM(AZ23)</f>
        <v>0</v>
      </c>
      <c r="BA24" s="1054"/>
      <c r="BB24" s="1054"/>
      <c r="BC24" s="1054"/>
      <c r="BD24" s="1054"/>
      <c r="BE24" s="1054"/>
      <c r="BF24" s="1054"/>
      <c r="BG24" s="1054"/>
      <c r="BH24" s="1054"/>
      <c r="BI24" s="1054"/>
    </row>
    <row r="25" spans="1:61" s="85" customFormat="1" ht="15.75">
      <c r="A25" s="843" t="s">
        <v>109</v>
      </c>
      <c r="B25" s="844"/>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c r="BG25" s="844"/>
      <c r="BH25" s="844"/>
      <c r="BI25" s="845"/>
    </row>
    <row r="26" spans="1:61" s="85" customFormat="1" ht="15">
      <c r="A26" s="531" t="s">
        <v>317</v>
      </c>
      <c r="B26" s="532"/>
      <c r="C26" s="532"/>
      <c r="D26" s="532"/>
      <c r="E26" s="533" t="s">
        <v>327</v>
      </c>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16"/>
      <c r="AR26" s="516"/>
      <c r="AS26" s="516"/>
      <c r="AT26" s="516"/>
      <c r="AU26" s="516"/>
      <c r="AV26" s="516"/>
      <c r="AW26" s="516"/>
      <c r="AX26" s="516"/>
      <c r="AY26" s="516"/>
      <c r="AZ26" s="516"/>
      <c r="BA26" s="516"/>
      <c r="BB26" s="516"/>
      <c r="BC26" s="516"/>
      <c r="BD26" s="516"/>
      <c r="BE26" s="516"/>
      <c r="BF26" s="516"/>
      <c r="BG26" s="516"/>
      <c r="BH26" s="516"/>
      <c r="BI26" s="516"/>
    </row>
    <row r="27" spans="1:61" s="85" customFormat="1" ht="27.75" customHeight="1">
      <c r="A27" s="531" t="s">
        <v>318</v>
      </c>
      <c r="B27" s="532"/>
      <c r="C27" s="532"/>
      <c r="D27" s="532"/>
      <c r="E27" s="534" t="s">
        <v>328</v>
      </c>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c r="AM27" s="535"/>
      <c r="AN27" s="535"/>
      <c r="AO27" s="535"/>
      <c r="AP27" s="536"/>
      <c r="AQ27" s="516"/>
      <c r="AR27" s="516"/>
      <c r="AS27" s="516"/>
      <c r="AT27" s="516"/>
      <c r="AU27" s="516"/>
      <c r="AV27" s="516"/>
      <c r="AW27" s="516"/>
      <c r="AX27" s="516"/>
      <c r="AY27" s="516"/>
      <c r="AZ27" s="516"/>
      <c r="BA27" s="516"/>
      <c r="BB27" s="516"/>
      <c r="BC27" s="516"/>
      <c r="BD27" s="516"/>
      <c r="BE27" s="516"/>
      <c r="BF27" s="516"/>
      <c r="BG27" s="516"/>
      <c r="BH27" s="516"/>
      <c r="BI27" s="516"/>
    </row>
    <row r="28" spans="1:61" s="85" customFormat="1" ht="15">
      <c r="A28" s="531" t="s">
        <v>319</v>
      </c>
      <c r="B28" s="532"/>
      <c r="C28" s="532"/>
      <c r="D28" s="532"/>
      <c r="E28" s="533" t="s">
        <v>106</v>
      </c>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16"/>
      <c r="AR28" s="516"/>
      <c r="AS28" s="516"/>
      <c r="AT28" s="516"/>
      <c r="AU28" s="516"/>
      <c r="AV28" s="516"/>
      <c r="AW28" s="516"/>
      <c r="AX28" s="516"/>
      <c r="AY28" s="516"/>
      <c r="AZ28" s="516"/>
      <c r="BA28" s="516"/>
      <c r="BB28" s="516"/>
      <c r="BC28" s="516"/>
      <c r="BD28" s="516"/>
      <c r="BE28" s="516"/>
      <c r="BF28" s="516"/>
      <c r="BG28" s="516"/>
      <c r="BH28" s="516"/>
      <c r="BI28" s="516"/>
    </row>
    <row r="29" spans="1:61" s="85" customFormat="1" ht="15">
      <c r="A29" s="531" t="s">
        <v>320</v>
      </c>
      <c r="B29" s="532"/>
      <c r="C29" s="532"/>
      <c r="D29" s="532"/>
      <c r="E29" s="533" t="s">
        <v>329</v>
      </c>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16"/>
      <c r="AR29" s="516"/>
      <c r="AS29" s="516"/>
      <c r="AT29" s="516"/>
      <c r="AU29" s="516"/>
      <c r="AV29" s="516"/>
      <c r="AW29" s="516"/>
      <c r="AX29" s="516"/>
      <c r="AY29" s="516"/>
      <c r="AZ29" s="516"/>
      <c r="BA29" s="516"/>
      <c r="BB29" s="516"/>
      <c r="BC29" s="516"/>
      <c r="BD29" s="516"/>
      <c r="BE29" s="516"/>
      <c r="BF29" s="516"/>
      <c r="BG29" s="516"/>
      <c r="BH29" s="516"/>
      <c r="BI29" s="516"/>
    </row>
    <row r="30" spans="1:61" s="85" customFormat="1" ht="15">
      <c r="A30" s="522"/>
      <c r="B30" s="523"/>
      <c r="C30" s="523"/>
      <c r="D30" s="523"/>
      <c r="E30" s="524" t="s">
        <v>107</v>
      </c>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5"/>
      <c r="AJ30" s="525"/>
      <c r="AK30" s="525"/>
      <c r="AL30" s="525"/>
      <c r="AM30" s="525"/>
      <c r="AN30" s="525"/>
      <c r="AO30" s="525"/>
      <c r="AP30" s="526"/>
      <c r="AQ30" s="1054">
        <f>SUM(AQ26:AY29)</f>
        <v>0</v>
      </c>
      <c r="AR30" s="1054"/>
      <c r="AS30" s="1054"/>
      <c r="AT30" s="1054"/>
      <c r="AU30" s="1054"/>
      <c r="AV30" s="1054"/>
      <c r="AW30" s="1054"/>
      <c r="AX30" s="1054"/>
      <c r="AY30" s="1054"/>
      <c r="AZ30" s="1054">
        <f>SUM(AZ26:BI29)</f>
        <v>0</v>
      </c>
      <c r="BA30" s="1054"/>
      <c r="BB30" s="1054"/>
      <c r="BC30" s="1054"/>
      <c r="BD30" s="1054"/>
      <c r="BE30" s="1054"/>
      <c r="BF30" s="1054"/>
      <c r="BG30" s="1054"/>
      <c r="BH30" s="1054"/>
      <c r="BI30" s="1054"/>
    </row>
    <row r="31" spans="1:61" s="85" customFormat="1" ht="15.75">
      <c r="A31" s="528" t="s">
        <v>110</v>
      </c>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30"/>
      <c r="AQ31" s="1054">
        <f>AQ30+AQ24+AQ21</f>
        <v>0</v>
      </c>
      <c r="AR31" s="1054"/>
      <c r="AS31" s="1054"/>
      <c r="AT31" s="1054"/>
      <c r="AU31" s="1054"/>
      <c r="AV31" s="1054"/>
      <c r="AW31" s="1054"/>
      <c r="AX31" s="1054"/>
      <c r="AY31" s="1054"/>
      <c r="AZ31" s="1054">
        <f>AZ30+AZ24+AZ21</f>
        <v>0</v>
      </c>
      <c r="BA31" s="1054"/>
      <c r="BB31" s="1054"/>
      <c r="BC31" s="1054"/>
      <c r="BD31" s="1054"/>
      <c r="BE31" s="1054"/>
      <c r="BF31" s="1054"/>
      <c r="BG31" s="1054"/>
      <c r="BH31" s="1054"/>
      <c r="BI31" s="1054"/>
    </row>
    <row r="32" spans="1:61" s="85" customFormat="1" ht="15.75">
      <c r="A32" s="528" t="s">
        <v>111</v>
      </c>
      <c r="B32" s="529"/>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30"/>
      <c r="AQ32" s="516"/>
      <c r="AR32" s="516"/>
      <c r="AS32" s="516"/>
      <c r="AT32" s="516"/>
      <c r="AU32" s="516"/>
      <c r="AV32" s="516"/>
      <c r="AW32" s="516"/>
      <c r="AX32" s="516"/>
      <c r="AY32" s="516"/>
      <c r="AZ32" s="516"/>
      <c r="BA32" s="516"/>
      <c r="BB32" s="516"/>
      <c r="BC32" s="516"/>
      <c r="BD32" s="516"/>
      <c r="BE32" s="516"/>
      <c r="BF32" s="516"/>
      <c r="BG32" s="516"/>
      <c r="BH32" s="516"/>
      <c r="BI32" s="516"/>
    </row>
    <row r="33" spans="1:61" s="85" customFormat="1" ht="15.75">
      <c r="A33" s="528" t="s">
        <v>112</v>
      </c>
      <c r="B33" s="529"/>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529"/>
      <c r="AL33" s="529"/>
      <c r="AM33" s="529"/>
      <c r="AN33" s="529"/>
      <c r="AO33" s="529"/>
      <c r="AP33" s="530"/>
      <c r="AQ33" s="517">
        <f>AQ31+AZ31+AQ32+AZ32</f>
        <v>0</v>
      </c>
      <c r="AR33" s="518"/>
      <c r="AS33" s="518"/>
      <c r="AT33" s="518"/>
      <c r="AU33" s="518"/>
      <c r="AV33" s="518"/>
      <c r="AW33" s="518"/>
      <c r="AX33" s="518"/>
      <c r="AY33" s="518"/>
      <c r="AZ33" s="518"/>
      <c r="BA33" s="518"/>
      <c r="BB33" s="518"/>
      <c r="BC33" s="518"/>
      <c r="BD33" s="518"/>
      <c r="BE33" s="518"/>
      <c r="BF33" s="518"/>
      <c r="BG33" s="518"/>
      <c r="BH33" s="518"/>
      <c r="BI33" s="519"/>
    </row>
    <row r="34" spans="1:61" s="85" customFormat="1" ht="6"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row>
    <row r="35" spans="1:61" s="85" customFormat="1" ht="12.75" customHeight="1">
      <c r="A35" s="23"/>
      <c r="B35" s="99" t="s">
        <v>200</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row>
  </sheetData>
  <sheetProtection/>
  <mergeCells count="81">
    <mergeCell ref="A10:BI10"/>
    <mergeCell ref="A11:BI11"/>
    <mergeCell ref="A12:BI12"/>
    <mergeCell ref="A13:D13"/>
    <mergeCell ref="E13:AP13"/>
    <mergeCell ref="AQ13:BI13"/>
    <mergeCell ref="A9:BI9"/>
    <mergeCell ref="H1:AP1"/>
    <mergeCell ref="D5:T5"/>
    <mergeCell ref="D6:V6"/>
    <mergeCell ref="AX6:BH6"/>
    <mergeCell ref="AW8:BH8"/>
    <mergeCell ref="A16:D16"/>
    <mergeCell ref="E16:AP16"/>
    <mergeCell ref="AQ16:AY16"/>
    <mergeCell ref="AZ16:BI16"/>
    <mergeCell ref="A17:D17"/>
    <mergeCell ref="E17:AP17"/>
    <mergeCell ref="AQ17:AY17"/>
    <mergeCell ref="AZ17:BI17"/>
    <mergeCell ref="A14:D14"/>
    <mergeCell ref="E14:AP14"/>
    <mergeCell ref="AQ14:AY14"/>
    <mergeCell ref="AZ14:BI14"/>
    <mergeCell ref="A15:AP15"/>
    <mergeCell ref="AQ15:AY15"/>
    <mergeCell ref="AZ15:BI15"/>
    <mergeCell ref="AZ19:BI19"/>
    <mergeCell ref="A20:D20"/>
    <mergeCell ref="E20:AP20"/>
    <mergeCell ref="AQ20:AY20"/>
    <mergeCell ref="AZ20:BI20"/>
    <mergeCell ref="A21:D21"/>
    <mergeCell ref="E21:AP21"/>
    <mergeCell ref="AQ21:AY21"/>
    <mergeCell ref="AZ21:BI21"/>
    <mergeCell ref="E24:AP24"/>
    <mergeCell ref="AQ24:AY24"/>
    <mergeCell ref="AZ24:BI24"/>
    <mergeCell ref="A18:D18"/>
    <mergeCell ref="E18:AP18"/>
    <mergeCell ref="AQ18:AY18"/>
    <mergeCell ref="AZ18:BI18"/>
    <mergeCell ref="A19:D19"/>
    <mergeCell ref="E19:AP19"/>
    <mergeCell ref="AQ19:AY19"/>
    <mergeCell ref="A29:D29"/>
    <mergeCell ref="E29:AP29"/>
    <mergeCell ref="AQ29:AY29"/>
    <mergeCell ref="AZ29:BI29"/>
    <mergeCell ref="A22:BI22"/>
    <mergeCell ref="A23:D23"/>
    <mergeCell ref="E23:AP23"/>
    <mergeCell ref="AQ23:AY23"/>
    <mergeCell ref="AZ23:BI23"/>
    <mergeCell ref="A24:D24"/>
    <mergeCell ref="A27:D27"/>
    <mergeCell ref="E27:AP27"/>
    <mergeCell ref="AQ27:AY27"/>
    <mergeCell ref="AZ27:BI27"/>
    <mergeCell ref="A28:D28"/>
    <mergeCell ref="E28:AP28"/>
    <mergeCell ref="AQ28:AY28"/>
    <mergeCell ref="AZ28:BI28"/>
    <mergeCell ref="A30:D30"/>
    <mergeCell ref="E30:AP30"/>
    <mergeCell ref="AQ30:AY30"/>
    <mergeCell ref="AZ30:BI30"/>
    <mergeCell ref="A31:AP31"/>
    <mergeCell ref="A25:BI25"/>
    <mergeCell ref="A26:D26"/>
    <mergeCell ref="E26:AP26"/>
    <mergeCell ref="AQ26:AY26"/>
    <mergeCell ref="AZ26:BI26"/>
    <mergeCell ref="AQ31:AY31"/>
    <mergeCell ref="AZ31:BI31"/>
    <mergeCell ref="A32:AP32"/>
    <mergeCell ref="AQ32:AY32"/>
    <mergeCell ref="AZ32:BI32"/>
    <mergeCell ref="A33:AP33"/>
    <mergeCell ref="AQ33:BI33"/>
  </mergeCells>
  <printOptions/>
  <pageMargins left="0.7" right="0.7" top="0.75" bottom="0.75" header="0.3" footer="0.3"/>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Sheet7"/>
  <dimension ref="A6:BI46"/>
  <sheetViews>
    <sheetView showGridLines="0" zoomScalePageLayoutView="0" workbookViewId="0" topLeftCell="A1">
      <selection activeCell="H7" sqref="H7:AA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85" customFormat="1" ht="15"/>
    <row r="2" s="85" customFormat="1" ht="15"/>
    <row r="3" s="85" customFormat="1" ht="15"/>
    <row r="4" s="85" customFormat="1" ht="15"/>
    <row r="5" s="85" customFormat="1" ht="15"/>
    <row r="6" spans="6:28" s="85" customFormat="1" ht="15">
      <c r="F6" s="1067" t="s">
        <v>374</v>
      </c>
      <c r="G6" s="1067"/>
      <c r="H6" s="1067"/>
      <c r="I6" s="1067"/>
      <c r="J6" s="1067"/>
      <c r="K6" s="1067"/>
      <c r="L6" s="1067"/>
      <c r="M6" s="1067"/>
      <c r="N6" s="1067"/>
      <c r="O6" s="1067"/>
      <c r="P6" s="1067"/>
      <c r="Q6" s="1067"/>
      <c r="R6" s="1067"/>
      <c r="S6" s="1067"/>
      <c r="T6" s="1067"/>
      <c r="U6" s="1067"/>
      <c r="V6" s="1067"/>
      <c r="W6" s="1067"/>
      <c r="X6" s="1067"/>
      <c r="Y6" s="1067"/>
      <c r="Z6" s="1067"/>
      <c r="AA6" s="1067"/>
      <c r="AB6" s="1067"/>
    </row>
    <row r="7" spans="8:60" s="85" customFormat="1" ht="15.75">
      <c r="H7" s="1067" t="s">
        <v>373</v>
      </c>
      <c r="I7" s="1067"/>
      <c r="J7" s="1067"/>
      <c r="K7" s="1067"/>
      <c r="L7" s="1067"/>
      <c r="M7" s="1067"/>
      <c r="N7" s="1067"/>
      <c r="O7" s="1067"/>
      <c r="P7" s="1067"/>
      <c r="Q7" s="1067"/>
      <c r="R7" s="1067"/>
      <c r="S7" s="1067"/>
      <c r="T7" s="1067"/>
      <c r="U7" s="1067"/>
      <c r="V7" s="1067"/>
      <c r="W7" s="1067"/>
      <c r="X7" s="1067"/>
      <c r="Y7" s="1067"/>
      <c r="Z7" s="1067"/>
      <c r="AA7" s="1067"/>
      <c r="AU7" s="1065" t="s">
        <v>351</v>
      </c>
      <c r="AV7" s="1065"/>
      <c r="AW7" s="1065"/>
      <c r="AX7" s="1065"/>
      <c r="AY7" s="1065"/>
      <c r="AZ7" s="1065"/>
      <c r="BA7" s="1065"/>
      <c r="BB7" s="1065"/>
      <c r="BC7" s="1065"/>
      <c r="BD7" s="1065"/>
      <c r="BE7" s="1065"/>
      <c r="BF7" s="1065"/>
      <c r="BG7" s="1065"/>
      <c r="BH7" s="1065"/>
    </row>
    <row r="8" spans="8:60" s="85" customFormat="1" ht="15.75">
      <c r="H8" s="206"/>
      <c r="I8" s="206"/>
      <c r="J8" s="206"/>
      <c r="K8" s="206"/>
      <c r="L8" s="206"/>
      <c r="M8" s="206"/>
      <c r="N8" s="206"/>
      <c r="O8" s="206"/>
      <c r="P8" s="206"/>
      <c r="Q8" s="206"/>
      <c r="R8" s="206"/>
      <c r="S8" s="206"/>
      <c r="T8" s="206"/>
      <c r="U8" s="206"/>
      <c r="V8" s="206"/>
      <c r="W8" s="206"/>
      <c r="X8" s="206"/>
      <c r="Y8" s="206"/>
      <c r="Z8" s="206"/>
      <c r="AA8" s="206"/>
      <c r="AU8" s="207"/>
      <c r="AV8" s="207"/>
      <c r="AW8" s="207"/>
      <c r="AX8" s="207"/>
      <c r="AY8" s="207"/>
      <c r="AZ8" s="207"/>
      <c r="BA8" s="207"/>
      <c r="BB8" s="207"/>
      <c r="BC8" s="207"/>
      <c r="BD8" s="207"/>
      <c r="BE8" s="207"/>
      <c r="BF8" s="207"/>
      <c r="BG8" s="207"/>
      <c r="BH8" s="207"/>
    </row>
    <row r="9" spans="1:61" s="85" customFormat="1" ht="15.75">
      <c r="A9" s="23"/>
      <c r="B9" s="23"/>
      <c r="C9" s="1066" t="s">
        <v>378</v>
      </c>
      <c r="D9" s="1066"/>
      <c r="E9" s="1066"/>
      <c r="F9" s="1066"/>
      <c r="G9" s="1066"/>
      <c r="H9" s="1066"/>
      <c r="I9" s="1066"/>
      <c r="J9" s="1066"/>
      <c r="K9" s="1066"/>
      <c r="L9" s="1066"/>
      <c r="M9" s="1066"/>
      <c r="N9" s="1066"/>
      <c r="AQ9" s="23"/>
      <c r="AR9" s="23"/>
      <c r="AS9" s="23"/>
      <c r="AT9" s="23"/>
      <c r="AU9" s="23"/>
      <c r="AV9" s="23"/>
      <c r="AW9" s="23"/>
      <c r="AX9" s="841" t="s">
        <v>377</v>
      </c>
      <c r="AY9" s="841"/>
      <c r="AZ9" s="841"/>
      <c r="BA9" s="841"/>
      <c r="BB9" s="841"/>
      <c r="BC9" s="841"/>
      <c r="BD9" s="841"/>
      <c r="BE9" s="841"/>
      <c r="BF9" s="841"/>
      <c r="BG9" s="841"/>
      <c r="BH9" s="841"/>
      <c r="BI9" s="841"/>
    </row>
    <row r="10" spans="1:61" s="85" customFormat="1" ht="15">
      <c r="A10" s="1011"/>
      <c r="B10" s="1012"/>
      <c r="C10" s="1012"/>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c r="AR10" s="1012"/>
      <c r="AS10" s="1012"/>
      <c r="AT10" s="1012"/>
      <c r="AU10" s="1012"/>
      <c r="AV10" s="1012"/>
      <c r="AW10" s="1012"/>
      <c r="AX10" s="1012"/>
      <c r="AY10" s="1012"/>
      <c r="AZ10" s="1012"/>
      <c r="BA10" s="1012"/>
      <c r="BB10" s="1012"/>
      <c r="BC10" s="1012"/>
      <c r="BD10" s="1012"/>
      <c r="BE10" s="1012"/>
      <c r="BF10" s="1012"/>
      <c r="BG10" s="1012"/>
      <c r="BH10" s="1012"/>
      <c r="BI10" s="1013"/>
    </row>
    <row r="11" spans="1:61" s="85" customFormat="1" ht="21" customHeight="1">
      <c r="A11" s="1059"/>
      <c r="B11" s="1059"/>
      <c r="C11" s="1059"/>
      <c r="D11" s="1059"/>
      <c r="E11" s="1059"/>
      <c r="F11" s="1059"/>
      <c r="G11" s="1059"/>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59"/>
      <c r="AK11" s="1059"/>
      <c r="AL11" s="1059"/>
      <c r="AM11" s="1059"/>
      <c r="AN11" s="1059"/>
      <c r="AO11" s="1059"/>
      <c r="AP11" s="1059"/>
      <c r="AQ11" s="1059"/>
      <c r="AR11" s="1059"/>
      <c r="AS11" s="1059"/>
      <c r="AT11" s="1059"/>
      <c r="AU11" s="1059"/>
      <c r="AV11" s="1059"/>
      <c r="AW11" s="1059"/>
      <c r="AX11" s="1059"/>
      <c r="AY11" s="1059"/>
      <c r="AZ11" s="1059"/>
      <c r="BA11" s="1059"/>
      <c r="BB11" s="1059"/>
      <c r="BC11" s="1059"/>
      <c r="BD11" s="1059"/>
      <c r="BE11" s="1059"/>
      <c r="BF11" s="1059"/>
      <c r="BG11" s="1059"/>
      <c r="BH11" s="1059"/>
      <c r="BI11" s="1059"/>
    </row>
    <row r="12" spans="1:61" s="85" customFormat="1" ht="15">
      <c r="A12" s="833"/>
      <c r="B12" s="834"/>
      <c r="C12" s="834"/>
      <c r="D12" s="834"/>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c r="AD12" s="834"/>
      <c r="AE12" s="834"/>
      <c r="AF12" s="834"/>
      <c r="AG12" s="834"/>
      <c r="AH12" s="834"/>
      <c r="AI12" s="834"/>
      <c r="AJ12" s="834"/>
      <c r="AK12" s="834"/>
      <c r="AL12" s="834"/>
      <c r="AM12" s="834"/>
      <c r="AN12" s="834"/>
      <c r="AO12" s="834"/>
      <c r="AP12" s="834"/>
      <c r="AQ12" s="834"/>
      <c r="AR12" s="834"/>
      <c r="AS12" s="834"/>
      <c r="AT12" s="834"/>
      <c r="AU12" s="834"/>
      <c r="AV12" s="834"/>
      <c r="AW12" s="834"/>
      <c r="AX12" s="834"/>
      <c r="AY12" s="834"/>
      <c r="AZ12" s="834"/>
      <c r="BA12" s="834"/>
      <c r="BB12" s="834"/>
      <c r="BC12" s="834"/>
      <c r="BD12" s="834"/>
      <c r="BE12" s="834"/>
      <c r="BF12" s="834"/>
      <c r="BG12" s="834"/>
      <c r="BH12" s="834"/>
      <c r="BI12" s="835"/>
    </row>
    <row r="13" spans="1:61" s="85" customFormat="1" ht="15" customHeight="1">
      <c r="A13" s="496" t="s">
        <v>113</v>
      </c>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AR13" s="497"/>
      <c r="AS13" s="497"/>
      <c r="AT13" s="497"/>
      <c r="AU13" s="497"/>
      <c r="AV13" s="497"/>
      <c r="AW13" s="497"/>
      <c r="AX13" s="497"/>
      <c r="AY13" s="497"/>
      <c r="AZ13" s="497"/>
      <c r="BA13" s="497"/>
      <c r="BB13" s="497"/>
      <c r="BC13" s="497"/>
      <c r="BD13" s="497"/>
      <c r="BE13" s="497"/>
      <c r="BF13" s="497"/>
      <c r="BG13" s="497"/>
      <c r="BH13" s="497"/>
      <c r="BI13" s="498"/>
    </row>
    <row r="14" spans="1:61" s="85" customFormat="1" ht="28.5" customHeight="1">
      <c r="A14" s="489" t="s">
        <v>102</v>
      </c>
      <c r="B14" s="490"/>
      <c r="C14" s="490"/>
      <c r="D14" s="491"/>
      <c r="E14" s="492" t="s">
        <v>93</v>
      </c>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1008" t="s">
        <v>94</v>
      </c>
      <c r="AR14" s="1009"/>
      <c r="AS14" s="1009"/>
      <c r="AT14" s="1009"/>
      <c r="AU14" s="1009"/>
      <c r="AV14" s="1009"/>
      <c r="AW14" s="1009"/>
      <c r="AX14" s="1009"/>
      <c r="AY14" s="1010"/>
      <c r="AZ14" s="1063" t="s">
        <v>95</v>
      </c>
      <c r="BA14" s="1064"/>
      <c r="BB14" s="1064"/>
      <c r="BC14" s="1064"/>
      <c r="BD14" s="1064"/>
      <c r="BE14" s="1064"/>
      <c r="BF14" s="1064"/>
      <c r="BG14" s="1064"/>
      <c r="BH14" s="1064"/>
      <c r="BI14" s="1064"/>
    </row>
    <row r="15" spans="1:61" s="85" customFormat="1" ht="15">
      <c r="A15" s="511">
        <v>1</v>
      </c>
      <c r="B15" s="512"/>
      <c r="C15" s="512"/>
      <c r="D15" s="512"/>
      <c r="E15" s="513" t="s">
        <v>115</v>
      </c>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04"/>
      <c r="AR15" s="504"/>
      <c r="AS15" s="504"/>
      <c r="AT15" s="504"/>
      <c r="AU15" s="504"/>
      <c r="AV15" s="504"/>
      <c r="AW15" s="504"/>
      <c r="AX15" s="504"/>
      <c r="AY15" s="504"/>
      <c r="AZ15" s="505"/>
      <c r="BA15" s="504"/>
      <c r="BB15" s="504"/>
      <c r="BC15" s="504"/>
      <c r="BD15" s="504"/>
      <c r="BE15" s="504"/>
      <c r="BF15" s="504"/>
      <c r="BG15" s="504"/>
      <c r="BH15" s="504"/>
      <c r="BI15" s="504"/>
    </row>
    <row r="16" spans="1:61" s="85" customFormat="1" ht="15">
      <c r="A16" s="511">
        <v>2</v>
      </c>
      <c r="B16" s="512"/>
      <c r="C16" s="512"/>
      <c r="D16" s="512"/>
      <c r="E16" s="513" t="s">
        <v>114</v>
      </c>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04"/>
      <c r="AR16" s="504"/>
      <c r="AS16" s="504"/>
      <c r="AT16" s="504"/>
      <c r="AU16" s="504"/>
      <c r="AV16" s="504"/>
      <c r="AW16" s="504"/>
      <c r="AX16" s="504"/>
      <c r="AY16" s="504"/>
      <c r="AZ16" s="505"/>
      <c r="BA16" s="504"/>
      <c r="BB16" s="504"/>
      <c r="BC16" s="504"/>
      <c r="BD16" s="504"/>
      <c r="BE16" s="504"/>
      <c r="BF16" s="504"/>
      <c r="BG16" s="504"/>
      <c r="BH16" s="504"/>
      <c r="BI16" s="504"/>
    </row>
    <row r="17" spans="1:61" s="85" customFormat="1" ht="15">
      <c r="A17" s="511">
        <v>3</v>
      </c>
      <c r="B17" s="512"/>
      <c r="C17" s="512"/>
      <c r="D17" s="512"/>
      <c r="E17" s="513" t="s">
        <v>116</v>
      </c>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04"/>
      <c r="AR17" s="504"/>
      <c r="AS17" s="504"/>
      <c r="AT17" s="504"/>
      <c r="AU17" s="504"/>
      <c r="AV17" s="504"/>
      <c r="AW17" s="504"/>
      <c r="AX17" s="504"/>
      <c r="AY17" s="504"/>
      <c r="AZ17" s="505"/>
      <c r="BA17" s="504"/>
      <c r="BB17" s="504"/>
      <c r="BC17" s="504"/>
      <c r="BD17" s="504"/>
      <c r="BE17" s="504"/>
      <c r="BF17" s="504"/>
      <c r="BG17" s="504"/>
      <c r="BH17" s="504"/>
      <c r="BI17" s="504"/>
    </row>
    <row r="18" spans="1:61" s="85" customFormat="1" ht="15">
      <c r="A18" s="511">
        <v>4</v>
      </c>
      <c r="B18" s="512"/>
      <c r="C18" s="512"/>
      <c r="D18" s="512"/>
      <c r="E18" s="513" t="s">
        <v>117</v>
      </c>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04"/>
      <c r="AR18" s="504"/>
      <c r="AS18" s="504"/>
      <c r="AT18" s="504"/>
      <c r="AU18" s="504"/>
      <c r="AV18" s="504"/>
      <c r="AW18" s="504"/>
      <c r="AX18" s="504"/>
      <c r="AY18" s="504"/>
      <c r="AZ18" s="505"/>
      <c r="BA18" s="504"/>
      <c r="BB18" s="504"/>
      <c r="BC18" s="504"/>
      <c r="BD18" s="504"/>
      <c r="BE18" s="504"/>
      <c r="BF18" s="504"/>
      <c r="BG18" s="504"/>
      <c r="BH18" s="504"/>
      <c r="BI18" s="504"/>
    </row>
    <row r="19" spans="1:61" s="85" customFormat="1" ht="15">
      <c r="A19" s="511">
        <v>5</v>
      </c>
      <c r="B19" s="512"/>
      <c r="C19" s="512"/>
      <c r="D19" s="512"/>
      <c r="E19" s="513" t="s">
        <v>118</v>
      </c>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04"/>
      <c r="AR19" s="504"/>
      <c r="AS19" s="504"/>
      <c r="AT19" s="504"/>
      <c r="AU19" s="504"/>
      <c r="AV19" s="504"/>
      <c r="AW19" s="504"/>
      <c r="AX19" s="504"/>
      <c r="AY19" s="504"/>
      <c r="AZ19" s="505"/>
      <c r="BA19" s="504"/>
      <c r="BB19" s="504"/>
      <c r="BC19" s="504"/>
      <c r="BD19" s="504"/>
      <c r="BE19" s="504"/>
      <c r="BF19" s="504"/>
      <c r="BG19" s="504"/>
      <c r="BH19" s="504"/>
      <c r="BI19" s="504"/>
    </row>
    <row r="20" spans="1:61" s="85" customFormat="1" ht="15">
      <c r="A20" s="511">
        <v>6</v>
      </c>
      <c r="B20" s="512"/>
      <c r="C20" s="512"/>
      <c r="D20" s="512"/>
      <c r="E20" s="513" t="s">
        <v>119</v>
      </c>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04"/>
      <c r="AR20" s="504"/>
      <c r="AS20" s="504"/>
      <c r="AT20" s="504"/>
      <c r="AU20" s="504"/>
      <c r="AV20" s="504"/>
      <c r="AW20" s="504"/>
      <c r="AX20" s="504"/>
      <c r="AY20" s="504"/>
      <c r="AZ20" s="505"/>
      <c r="BA20" s="504"/>
      <c r="BB20" s="504"/>
      <c r="BC20" s="504"/>
      <c r="BD20" s="504"/>
      <c r="BE20" s="504"/>
      <c r="BF20" s="504"/>
      <c r="BG20" s="504"/>
      <c r="BH20" s="504"/>
      <c r="BI20" s="504"/>
    </row>
    <row r="21" spans="1:61" s="85" customFormat="1" ht="15">
      <c r="A21" s="511">
        <v>7</v>
      </c>
      <c r="B21" s="512"/>
      <c r="C21" s="512"/>
      <c r="D21" s="512"/>
      <c r="E21" s="513" t="s">
        <v>120</v>
      </c>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04"/>
      <c r="AR21" s="504"/>
      <c r="AS21" s="504"/>
      <c r="AT21" s="504"/>
      <c r="AU21" s="504"/>
      <c r="AV21" s="504"/>
      <c r="AW21" s="504"/>
      <c r="AX21" s="504"/>
      <c r="AY21" s="504"/>
      <c r="AZ21" s="505"/>
      <c r="BA21" s="504"/>
      <c r="BB21" s="504"/>
      <c r="BC21" s="504"/>
      <c r="BD21" s="504"/>
      <c r="BE21" s="504"/>
      <c r="BF21" s="504"/>
      <c r="BG21" s="504"/>
      <c r="BH21" s="504"/>
      <c r="BI21" s="504"/>
    </row>
    <row r="22" spans="1:61" s="85" customFormat="1" ht="15">
      <c r="A22" s="511">
        <v>8</v>
      </c>
      <c r="B22" s="512"/>
      <c r="C22" s="512"/>
      <c r="D22" s="512"/>
      <c r="E22" s="513" t="s">
        <v>201</v>
      </c>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04"/>
      <c r="AR22" s="504"/>
      <c r="AS22" s="504"/>
      <c r="AT22" s="504"/>
      <c r="AU22" s="504"/>
      <c r="AV22" s="504"/>
      <c r="AW22" s="504"/>
      <c r="AX22" s="504"/>
      <c r="AY22" s="504"/>
      <c r="AZ22" s="505"/>
      <c r="BA22" s="504"/>
      <c r="BB22" s="504"/>
      <c r="BC22" s="504"/>
      <c r="BD22" s="504"/>
      <c r="BE22" s="504"/>
      <c r="BF22" s="504"/>
      <c r="BG22" s="504"/>
      <c r="BH22" s="504"/>
      <c r="BI22" s="504"/>
    </row>
    <row r="23" spans="1:61" s="85" customFormat="1" ht="15">
      <c r="A23" s="511">
        <v>9</v>
      </c>
      <c r="B23" s="512"/>
      <c r="C23" s="512"/>
      <c r="D23" s="512"/>
      <c r="E23" s="513" t="s">
        <v>341</v>
      </c>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04"/>
      <c r="AR23" s="504"/>
      <c r="AS23" s="504"/>
      <c r="AT23" s="504"/>
      <c r="AU23" s="504"/>
      <c r="AV23" s="504"/>
      <c r="AW23" s="504"/>
      <c r="AX23" s="504"/>
      <c r="AY23" s="504"/>
      <c r="AZ23" s="505"/>
      <c r="BA23" s="504"/>
      <c r="BB23" s="504"/>
      <c r="BC23" s="504"/>
      <c r="BD23" s="504"/>
      <c r="BE23" s="504"/>
      <c r="BF23" s="504"/>
      <c r="BG23" s="504"/>
      <c r="BH23" s="504"/>
      <c r="BI23" s="504"/>
    </row>
    <row r="24" spans="1:61" s="85" customFormat="1" ht="15">
      <c r="A24" s="499"/>
      <c r="B24" s="500"/>
      <c r="C24" s="500"/>
      <c r="D24" s="500"/>
      <c r="E24" s="501" t="s">
        <v>342</v>
      </c>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3"/>
      <c r="AQ24" s="514">
        <f>SUM(AQ15:AY23)</f>
        <v>0</v>
      </c>
      <c r="AR24" s="514"/>
      <c r="AS24" s="514"/>
      <c r="AT24" s="514"/>
      <c r="AU24" s="514"/>
      <c r="AV24" s="514"/>
      <c r="AW24" s="514"/>
      <c r="AX24" s="514"/>
      <c r="AY24" s="514"/>
      <c r="AZ24" s="515">
        <f>SUM(AZ15:BI23)</f>
        <v>0</v>
      </c>
      <c r="BA24" s="514"/>
      <c r="BB24" s="514"/>
      <c r="BC24" s="514"/>
      <c r="BD24" s="514"/>
      <c r="BE24" s="514"/>
      <c r="BF24" s="514"/>
      <c r="BG24" s="514"/>
      <c r="BH24" s="514"/>
      <c r="BI24" s="514"/>
    </row>
    <row r="25" spans="1:61" s="85" customFormat="1" ht="15">
      <c r="A25" s="499"/>
      <c r="B25" s="500"/>
      <c r="C25" s="500"/>
      <c r="D25" s="500"/>
      <c r="E25" s="501" t="s">
        <v>121</v>
      </c>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3"/>
      <c r="AQ25" s="504"/>
      <c r="AR25" s="504"/>
      <c r="AS25" s="504"/>
      <c r="AT25" s="504"/>
      <c r="AU25" s="504"/>
      <c r="AV25" s="504"/>
      <c r="AW25" s="504"/>
      <c r="AX25" s="504"/>
      <c r="AY25" s="504"/>
      <c r="AZ25" s="505"/>
      <c r="BA25" s="504"/>
      <c r="BB25" s="504"/>
      <c r="BC25" s="504"/>
      <c r="BD25" s="504"/>
      <c r="BE25" s="504"/>
      <c r="BF25" s="504"/>
      <c r="BG25" s="504"/>
      <c r="BH25" s="504"/>
      <c r="BI25" s="504"/>
    </row>
    <row r="26" spans="1:61" s="85" customFormat="1" ht="15">
      <c r="A26" s="501" t="s">
        <v>122</v>
      </c>
      <c r="B26" s="502"/>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3"/>
      <c r="AQ26" s="506">
        <f>AQ24+AZ24+AQ25+AZ25</f>
        <v>0</v>
      </c>
      <c r="AR26" s="507"/>
      <c r="AS26" s="507"/>
      <c r="AT26" s="507"/>
      <c r="AU26" s="507"/>
      <c r="AV26" s="507"/>
      <c r="AW26" s="507"/>
      <c r="AX26" s="507"/>
      <c r="AY26" s="507"/>
      <c r="AZ26" s="507"/>
      <c r="BA26" s="507"/>
      <c r="BB26" s="507"/>
      <c r="BC26" s="507"/>
      <c r="BD26" s="507"/>
      <c r="BE26" s="507"/>
      <c r="BF26" s="507"/>
      <c r="BG26" s="507"/>
      <c r="BH26" s="507"/>
      <c r="BI26" s="508"/>
    </row>
    <row r="27" spans="1:61" s="85" customFormat="1" ht="15">
      <c r="A27" s="484"/>
      <c r="B27" s="485"/>
      <c r="C27" s="485"/>
      <c r="D27" s="485"/>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6"/>
      <c r="AQ27" s="487"/>
      <c r="AR27" s="487"/>
      <c r="AS27" s="487"/>
      <c r="AT27" s="487"/>
      <c r="AU27" s="487"/>
      <c r="AV27" s="487"/>
      <c r="AW27" s="487"/>
      <c r="AX27" s="487"/>
      <c r="AY27" s="487"/>
      <c r="AZ27" s="488"/>
      <c r="BA27" s="487"/>
      <c r="BB27" s="487"/>
      <c r="BC27" s="487"/>
      <c r="BD27" s="487"/>
      <c r="BE27" s="487"/>
      <c r="BF27" s="487"/>
      <c r="BG27" s="487"/>
      <c r="BH27" s="487"/>
      <c r="BI27" s="487"/>
    </row>
    <row r="28" spans="1:61" s="85" customFormat="1" ht="15.75">
      <c r="A28" s="496" t="s">
        <v>123</v>
      </c>
      <c r="B28" s="497"/>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8"/>
    </row>
    <row r="29" spans="1:61" s="85" customFormat="1" ht="26.25" customHeight="1">
      <c r="A29" s="489" t="s">
        <v>102</v>
      </c>
      <c r="B29" s="490"/>
      <c r="C29" s="490"/>
      <c r="D29" s="491"/>
      <c r="E29" s="492" t="s">
        <v>93</v>
      </c>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1008" t="s">
        <v>94</v>
      </c>
      <c r="AR29" s="1009"/>
      <c r="AS29" s="1009"/>
      <c r="AT29" s="1009"/>
      <c r="AU29" s="1009"/>
      <c r="AV29" s="1009"/>
      <c r="AW29" s="1009"/>
      <c r="AX29" s="1009"/>
      <c r="AY29" s="1010"/>
      <c r="AZ29" s="1063" t="s">
        <v>95</v>
      </c>
      <c r="BA29" s="1064"/>
      <c r="BB29" s="1064"/>
      <c r="BC29" s="1064"/>
      <c r="BD29" s="1064"/>
      <c r="BE29" s="1064"/>
      <c r="BF29" s="1064"/>
      <c r="BG29" s="1064"/>
      <c r="BH29" s="1064"/>
      <c r="BI29" s="1064"/>
    </row>
    <row r="30" spans="1:61" s="85" customFormat="1" ht="16.5" customHeight="1">
      <c r="A30" s="830"/>
      <c r="B30" s="831"/>
      <c r="C30" s="831"/>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1"/>
      <c r="AO30" s="831"/>
      <c r="AP30" s="831"/>
      <c r="AQ30" s="831"/>
      <c r="AR30" s="831"/>
      <c r="AS30" s="831"/>
      <c r="AT30" s="831"/>
      <c r="AU30" s="831"/>
      <c r="AV30" s="831"/>
      <c r="AW30" s="831"/>
      <c r="AX30" s="831"/>
      <c r="AY30" s="831"/>
      <c r="AZ30" s="831"/>
      <c r="BA30" s="831"/>
      <c r="BB30" s="831"/>
      <c r="BC30" s="831"/>
      <c r="BD30" s="831"/>
      <c r="BE30" s="831"/>
      <c r="BF30" s="831"/>
      <c r="BG30" s="831"/>
      <c r="BH30" s="831"/>
      <c r="BI30" s="832"/>
    </row>
    <row r="31" spans="1:61" s="85" customFormat="1" ht="15">
      <c r="A31" s="446" t="s">
        <v>125</v>
      </c>
      <c r="B31" s="447"/>
      <c r="C31" s="447"/>
      <c r="D31" s="447"/>
      <c r="E31" s="442" t="s">
        <v>124</v>
      </c>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19">
        <f>SUM(AQ32:AY33)</f>
        <v>0</v>
      </c>
      <c r="AR31" s="420"/>
      <c r="AS31" s="420"/>
      <c r="AT31" s="420"/>
      <c r="AU31" s="420"/>
      <c r="AV31" s="420"/>
      <c r="AW31" s="420"/>
      <c r="AX31" s="420"/>
      <c r="AY31" s="421"/>
      <c r="AZ31" s="422">
        <f>SUM(AZ32:BI33)</f>
        <v>0</v>
      </c>
      <c r="BA31" s="423"/>
      <c r="BB31" s="423"/>
      <c r="BC31" s="423"/>
      <c r="BD31" s="423"/>
      <c r="BE31" s="423"/>
      <c r="BF31" s="423"/>
      <c r="BG31" s="423"/>
      <c r="BH31" s="423"/>
      <c r="BI31" s="424"/>
    </row>
    <row r="32" spans="1:61" s="100" customFormat="1" ht="12.75">
      <c r="A32" s="481"/>
      <c r="B32" s="482"/>
      <c r="C32" s="482"/>
      <c r="D32" s="482"/>
      <c r="E32" s="483" t="s">
        <v>330</v>
      </c>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57"/>
      <c r="AR32" s="458"/>
      <c r="AS32" s="458"/>
      <c r="AT32" s="458"/>
      <c r="AU32" s="458"/>
      <c r="AV32" s="458"/>
      <c r="AW32" s="458"/>
      <c r="AX32" s="458"/>
      <c r="AY32" s="459"/>
      <c r="AZ32" s="454"/>
      <c r="BA32" s="455"/>
      <c r="BB32" s="455"/>
      <c r="BC32" s="455"/>
      <c r="BD32" s="455"/>
      <c r="BE32" s="455"/>
      <c r="BF32" s="455"/>
      <c r="BG32" s="455"/>
      <c r="BH32" s="455"/>
      <c r="BI32" s="456"/>
    </row>
    <row r="33" spans="1:61" s="100" customFormat="1" ht="12.75">
      <c r="A33" s="481"/>
      <c r="B33" s="482"/>
      <c r="C33" s="482"/>
      <c r="D33" s="482"/>
      <c r="E33" s="483" t="s">
        <v>331</v>
      </c>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57"/>
      <c r="AR33" s="458"/>
      <c r="AS33" s="458"/>
      <c r="AT33" s="458"/>
      <c r="AU33" s="458"/>
      <c r="AV33" s="458"/>
      <c r="AW33" s="458"/>
      <c r="AX33" s="458"/>
      <c r="AY33" s="459"/>
      <c r="AZ33" s="454"/>
      <c r="BA33" s="455"/>
      <c r="BB33" s="455"/>
      <c r="BC33" s="455"/>
      <c r="BD33" s="455"/>
      <c r="BE33" s="455"/>
      <c r="BF33" s="455"/>
      <c r="BG33" s="455"/>
      <c r="BH33" s="455"/>
      <c r="BI33" s="456"/>
    </row>
    <row r="34" spans="1:61" s="85" customFormat="1" ht="15">
      <c r="A34" s="446" t="s">
        <v>126</v>
      </c>
      <c r="B34" s="447"/>
      <c r="C34" s="447"/>
      <c r="D34" s="447"/>
      <c r="E34" s="442" t="s">
        <v>332</v>
      </c>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c r="AQ34" s="419">
        <f>SUM(AQ36:AY39)</f>
        <v>0</v>
      </c>
      <c r="AR34" s="420"/>
      <c r="AS34" s="420"/>
      <c r="AT34" s="420"/>
      <c r="AU34" s="420"/>
      <c r="AV34" s="420"/>
      <c r="AW34" s="420"/>
      <c r="AX34" s="420"/>
      <c r="AY34" s="421"/>
      <c r="AZ34" s="422">
        <f>SUM(AZ35:BI39)</f>
        <v>0</v>
      </c>
      <c r="BA34" s="423"/>
      <c r="BB34" s="423"/>
      <c r="BC34" s="423"/>
      <c r="BD34" s="423"/>
      <c r="BE34" s="423"/>
      <c r="BF34" s="423"/>
      <c r="BG34" s="423"/>
      <c r="BH34" s="423"/>
      <c r="BI34" s="424"/>
    </row>
    <row r="35" spans="1:61" s="100" customFormat="1" ht="12.75">
      <c r="A35" s="431"/>
      <c r="B35" s="432"/>
      <c r="C35" s="432"/>
      <c r="D35" s="432"/>
      <c r="E35" s="382" t="s">
        <v>335</v>
      </c>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478"/>
      <c r="AR35" s="479"/>
      <c r="AS35" s="479"/>
      <c r="AT35" s="479"/>
      <c r="AU35" s="479"/>
      <c r="AV35" s="479"/>
      <c r="AW35" s="479"/>
      <c r="AX35" s="479"/>
      <c r="AY35" s="480"/>
      <c r="AZ35" s="454"/>
      <c r="BA35" s="455"/>
      <c r="BB35" s="455"/>
      <c r="BC35" s="455"/>
      <c r="BD35" s="455"/>
      <c r="BE35" s="455"/>
      <c r="BF35" s="455"/>
      <c r="BG35" s="455"/>
      <c r="BH35" s="455"/>
      <c r="BI35" s="456"/>
    </row>
    <row r="36" spans="1:61" s="100" customFormat="1" ht="24.75" customHeight="1">
      <c r="A36" s="431"/>
      <c r="B36" s="432"/>
      <c r="C36" s="432"/>
      <c r="D36" s="432"/>
      <c r="E36" s="382" t="s">
        <v>336</v>
      </c>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457"/>
      <c r="AR36" s="458"/>
      <c r="AS36" s="458"/>
      <c r="AT36" s="458"/>
      <c r="AU36" s="458"/>
      <c r="AV36" s="458"/>
      <c r="AW36" s="458"/>
      <c r="AX36" s="458"/>
      <c r="AY36" s="459"/>
      <c r="AZ36" s="454"/>
      <c r="BA36" s="455"/>
      <c r="BB36" s="455"/>
      <c r="BC36" s="455"/>
      <c r="BD36" s="455"/>
      <c r="BE36" s="455"/>
      <c r="BF36" s="455"/>
      <c r="BG36" s="455"/>
      <c r="BH36" s="455"/>
      <c r="BI36" s="456"/>
    </row>
    <row r="37" spans="1:61" s="100" customFormat="1" ht="24.75" customHeight="1">
      <c r="A37" s="431"/>
      <c r="B37" s="432"/>
      <c r="C37" s="432"/>
      <c r="D37" s="432"/>
      <c r="E37" s="382" t="s">
        <v>337</v>
      </c>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457"/>
      <c r="AR37" s="458"/>
      <c r="AS37" s="458"/>
      <c r="AT37" s="458"/>
      <c r="AU37" s="458"/>
      <c r="AV37" s="458"/>
      <c r="AW37" s="458"/>
      <c r="AX37" s="458"/>
      <c r="AY37" s="459"/>
      <c r="AZ37" s="454"/>
      <c r="BA37" s="455"/>
      <c r="BB37" s="455"/>
      <c r="BC37" s="455"/>
      <c r="BD37" s="455"/>
      <c r="BE37" s="455"/>
      <c r="BF37" s="455"/>
      <c r="BG37" s="455"/>
      <c r="BH37" s="455"/>
      <c r="BI37" s="456"/>
    </row>
    <row r="38" spans="1:61" s="100" customFormat="1" ht="18" customHeight="1">
      <c r="A38" s="431"/>
      <c r="B38" s="432"/>
      <c r="C38" s="432"/>
      <c r="D38" s="432"/>
      <c r="E38" s="382" t="s">
        <v>338</v>
      </c>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451"/>
      <c r="AR38" s="452"/>
      <c r="AS38" s="452"/>
      <c r="AT38" s="452"/>
      <c r="AU38" s="452"/>
      <c r="AV38" s="452"/>
      <c r="AW38" s="452"/>
      <c r="AX38" s="452"/>
      <c r="AY38" s="453"/>
      <c r="AZ38" s="454"/>
      <c r="BA38" s="455"/>
      <c r="BB38" s="455"/>
      <c r="BC38" s="455"/>
      <c r="BD38" s="455"/>
      <c r="BE38" s="455"/>
      <c r="BF38" s="455"/>
      <c r="BG38" s="455"/>
      <c r="BH38" s="455"/>
      <c r="BI38" s="456"/>
    </row>
    <row r="39" spans="1:61" s="100" customFormat="1" ht="25.5" customHeight="1">
      <c r="A39" s="431"/>
      <c r="B39" s="432"/>
      <c r="C39" s="432"/>
      <c r="D39" s="432"/>
      <c r="E39" s="382" t="s">
        <v>339</v>
      </c>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457"/>
      <c r="AR39" s="458"/>
      <c r="AS39" s="458"/>
      <c r="AT39" s="458"/>
      <c r="AU39" s="458"/>
      <c r="AV39" s="458"/>
      <c r="AW39" s="458"/>
      <c r="AX39" s="458"/>
      <c r="AY39" s="459"/>
      <c r="AZ39" s="454"/>
      <c r="BA39" s="455"/>
      <c r="BB39" s="455"/>
      <c r="BC39" s="455"/>
      <c r="BD39" s="455"/>
      <c r="BE39" s="455"/>
      <c r="BF39" s="455"/>
      <c r="BG39" s="455"/>
      <c r="BH39" s="455"/>
      <c r="BI39" s="456"/>
    </row>
    <row r="40" spans="1:61" s="85" customFormat="1" ht="15">
      <c r="A40" s="446" t="s">
        <v>128</v>
      </c>
      <c r="B40" s="447"/>
      <c r="C40" s="447"/>
      <c r="D40" s="447"/>
      <c r="E40" s="442" t="s">
        <v>127</v>
      </c>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3"/>
      <c r="AR40" s="444"/>
      <c r="AS40" s="444"/>
      <c r="AT40" s="444"/>
      <c r="AU40" s="444"/>
      <c r="AV40" s="444"/>
      <c r="AW40" s="444"/>
      <c r="AX40" s="444"/>
      <c r="AY40" s="445"/>
      <c r="AZ40" s="428"/>
      <c r="BA40" s="429"/>
      <c r="BB40" s="429"/>
      <c r="BC40" s="429"/>
      <c r="BD40" s="429"/>
      <c r="BE40" s="429"/>
      <c r="BF40" s="429"/>
      <c r="BG40" s="429"/>
      <c r="BH40" s="429"/>
      <c r="BI40" s="430"/>
    </row>
    <row r="41" spans="1:61" s="85" customFormat="1" ht="15">
      <c r="A41" s="446" t="s">
        <v>333</v>
      </c>
      <c r="B41" s="447"/>
      <c r="C41" s="447"/>
      <c r="D41" s="447"/>
      <c r="E41" s="442" t="s">
        <v>334</v>
      </c>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25"/>
      <c r="AR41" s="426"/>
      <c r="AS41" s="426"/>
      <c r="AT41" s="426"/>
      <c r="AU41" s="426"/>
      <c r="AV41" s="426"/>
      <c r="AW41" s="426"/>
      <c r="AX41" s="426"/>
      <c r="AY41" s="427"/>
      <c r="AZ41" s="428"/>
      <c r="BA41" s="429"/>
      <c r="BB41" s="429"/>
      <c r="BC41" s="429"/>
      <c r="BD41" s="429"/>
      <c r="BE41" s="429"/>
      <c r="BF41" s="429"/>
      <c r="BG41" s="429"/>
      <c r="BH41" s="429"/>
      <c r="BI41" s="430"/>
    </row>
    <row r="42" spans="1:61" s="85" customFormat="1" ht="20.25" customHeight="1">
      <c r="A42" s="416"/>
      <c r="B42" s="417"/>
      <c r="C42" s="417"/>
      <c r="D42" s="417"/>
      <c r="E42" s="418" t="s">
        <v>129</v>
      </c>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9">
        <f>AQ31+AQ34+AQ40</f>
        <v>0</v>
      </c>
      <c r="AR42" s="420"/>
      <c r="AS42" s="420"/>
      <c r="AT42" s="420"/>
      <c r="AU42" s="420"/>
      <c r="AV42" s="420"/>
      <c r="AW42" s="420"/>
      <c r="AX42" s="420"/>
      <c r="AY42" s="421"/>
      <c r="AZ42" s="422">
        <f>AZ31+AZ34+AZ40+AZ41</f>
        <v>0</v>
      </c>
      <c r="BA42" s="423"/>
      <c r="BB42" s="423"/>
      <c r="BC42" s="423"/>
      <c r="BD42" s="423"/>
      <c r="BE42" s="423"/>
      <c r="BF42" s="423"/>
      <c r="BG42" s="423"/>
      <c r="BH42" s="423"/>
      <c r="BI42" s="424"/>
    </row>
    <row r="43" spans="1:61" s="85" customFormat="1" ht="20.25" customHeight="1">
      <c r="A43" s="416"/>
      <c r="B43" s="417"/>
      <c r="C43" s="417"/>
      <c r="D43" s="417"/>
      <c r="E43" s="418" t="s">
        <v>130</v>
      </c>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72"/>
      <c r="AR43" s="473"/>
      <c r="AS43" s="473"/>
      <c r="AT43" s="473"/>
      <c r="AU43" s="473"/>
      <c r="AV43" s="473"/>
      <c r="AW43" s="473"/>
      <c r="AX43" s="473"/>
      <c r="AY43" s="474"/>
      <c r="AZ43" s="475"/>
      <c r="BA43" s="476"/>
      <c r="BB43" s="476"/>
      <c r="BC43" s="476"/>
      <c r="BD43" s="476"/>
      <c r="BE43" s="476"/>
      <c r="BF43" s="476"/>
      <c r="BG43" s="476"/>
      <c r="BH43" s="476"/>
      <c r="BI43" s="477"/>
    </row>
    <row r="44" spans="1:61" s="85" customFormat="1" ht="20.25" customHeight="1">
      <c r="A44" s="416"/>
      <c r="B44" s="417"/>
      <c r="C44" s="417"/>
      <c r="D44" s="417"/>
      <c r="E44" s="418" t="s">
        <v>131</v>
      </c>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60">
        <f>AQ42+AZ42+AQ43+AZ43</f>
        <v>0</v>
      </c>
      <c r="AR44" s="461"/>
      <c r="AS44" s="461"/>
      <c r="AT44" s="461"/>
      <c r="AU44" s="461"/>
      <c r="AV44" s="461"/>
      <c r="AW44" s="461"/>
      <c r="AX44" s="461"/>
      <c r="AY44" s="461"/>
      <c r="AZ44" s="461"/>
      <c r="BA44" s="461"/>
      <c r="BB44" s="461"/>
      <c r="BC44" s="461"/>
      <c r="BD44" s="461"/>
      <c r="BE44" s="461"/>
      <c r="BF44" s="461"/>
      <c r="BG44" s="461"/>
      <c r="BH44" s="461"/>
      <c r="BI44" s="462"/>
    </row>
    <row r="45" spans="1:61" s="85" customFormat="1" ht="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s="85" customFormat="1" ht="15">
      <c r="A46" s="823"/>
      <c r="B46" s="823"/>
      <c r="C46" s="823"/>
      <c r="D46" s="823"/>
      <c r="E46" s="823"/>
      <c r="F46" s="823"/>
      <c r="G46" s="823"/>
      <c r="H46" s="823"/>
      <c r="I46" s="823"/>
      <c r="J46" s="823"/>
      <c r="K46" s="823"/>
      <c r="L46" s="823"/>
      <c r="M46" s="823"/>
      <c r="N46" s="823"/>
      <c r="O46" s="823"/>
      <c r="P46" s="823"/>
      <c r="Q46" s="823"/>
      <c r="R46" s="823"/>
      <c r="S46" s="823"/>
      <c r="T46" s="823"/>
      <c r="U46" s="823"/>
      <c r="V46" s="823"/>
      <c r="W46" s="823"/>
      <c r="X46" s="823"/>
      <c r="Y46" s="823"/>
      <c r="Z46" s="823"/>
      <c r="AA46" s="823"/>
      <c r="AB46" s="823"/>
      <c r="AC46" s="823"/>
      <c r="AD46" s="823"/>
      <c r="AE46" s="823"/>
      <c r="AF46" s="823"/>
      <c r="AG46" s="823"/>
      <c r="AH46" s="823"/>
      <c r="AI46" s="823"/>
      <c r="AJ46" s="823"/>
      <c r="AK46" s="823"/>
      <c r="AL46" s="823"/>
      <c r="AM46" s="823"/>
      <c r="AN46" s="823"/>
      <c r="AO46" s="823"/>
      <c r="AP46" s="823"/>
      <c r="AQ46" s="823"/>
      <c r="AR46" s="823"/>
      <c r="AS46" s="823"/>
      <c r="AT46" s="23"/>
      <c r="AU46" s="23"/>
      <c r="AV46" s="23"/>
      <c r="AW46" s="23"/>
      <c r="AX46" s="23"/>
      <c r="AY46" s="23"/>
      <c r="AZ46" s="23"/>
      <c r="BA46" s="23"/>
      <c r="BB46" s="23"/>
      <c r="BC46" s="23"/>
      <c r="BD46" s="23"/>
      <c r="BE46" s="23"/>
      <c r="BF46" s="23"/>
      <c r="BG46" s="23"/>
      <c r="BH46" s="23"/>
      <c r="BI46" s="23"/>
    </row>
  </sheetData>
  <sheetProtection/>
  <mergeCells count="125">
    <mergeCell ref="AU7:BH7"/>
    <mergeCell ref="AX9:BI9"/>
    <mergeCell ref="C9:N9"/>
    <mergeCell ref="F6:AB6"/>
    <mergeCell ref="A10:BI10"/>
    <mergeCell ref="A11:BI11"/>
    <mergeCell ref="H7:AA7"/>
    <mergeCell ref="A12:BI12"/>
    <mergeCell ref="A13:BI13"/>
    <mergeCell ref="A14:D14"/>
    <mergeCell ref="E14:AP14"/>
    <mergeCell ref="AQ14:AY14"/>
    <mergeCell ref="AZ14:BI14"/>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E25:AP25"/>
    <mergeCell ref="AQ25:AY25"/>
    <mergeCell ref="AZ25:BI25"/>
    <mergeCell ref="A26:AP26"/>
    <mergeCell ref="AQ26:BI26"/>
    <mergeCell ref="A23:D23"/>
    <mergeCell ref="E23:AP23"/>
    <mergeCell ref="AQ23:AY23"/>
    <mergeCell ref="AZ23:BI23"/>
    <mergeCell ref="A24:D24"/>
    <mergeCell ref="E24:AP24"/>
    <mergeCell ref="AQ24:AY24"/>
    <mergeCell ref="AZ24:BI24"/>
    <mergeCell ref="A27:D27"/>
    <mergeCell ref="E27:AP27"/>
    <mergeCell ref="AQ27:AY27"/>
    <mergeCell ref="AZ27:BI27"/>
    <mergeCell ref="A28:BI28"/>
    <mergeCell ref="A29:D29"/>
    <mergeCell ref="E29:AP29"/>
    <mergeCell ref="AQ29:AY29"/>
    <mergeCell ref="AZ29:BI29"/>
    <mergeCell ref="A30:BI30"/>
    <mergeCell ref="A31:D31"/>
    <mergeCell ref="E31:AP31"/>
    <mergeCell ref="AQ31:AY31"/>
    <mergeCell ref="AZ31:BI31"/>
    <mergeCell ref="A32:D32"/>
    <mergeCell ref="E32:AP32"/>
    <mergeCell ref="AQ32:AY32"/>
    <mergeCell ref="AZ32:BI32"/>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E43:AP43"/>
    <mergeCell ref="AQ43:AY43"/>
    <mergeCell ref="AZ43:BI43"/>
    <mergeCell ref="A44:D44"/>
    <mergeCell ref="E44:AP44"/>
    <mergeCell ref="AQ44:BI44"/>
    <mergeCell ref="A46:AS46"/>
    <mergeCell ref="A41:D41"/>
    <mergeCell ref="E41:AP41"/>
    <mergeCell ref="AQ41:AY41"/>
    <mergeCell ref="AZ41:BI41"/>
    <mergeCell ref="A42:D42"/>
    <mergeCell ref="E42:AP42"/>
    <mergeCell ref="AQ42:AY42"/>
    <mergeCell ref="AZ42:BI42"/>
    <mergeCell ref="A43:D4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user</cp:lastModifiedBy>
  <cp:lastPrinted>2022-10-27T10:11:40Z</cp:lastPrinted>
  <dcterms:created xsi:type="dcterms:W3CDTF">2017-08-21T06:23:24Z</dcterms:created>
  <dcterms:modified xsi:type="dcterms:W3CDTF">2023-04-07T11:59:01Z</dcterms:modified>
  <cp:category/>
  <cp:version/>
  <cp:contentType/>
  <cp:contentStatus/>
</cp:coreProperties>
</file>