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'Sheet1'!$B$1:$U$28</definedName>
  </definedNames>
  <calcPr fullCalcOnLoad="1"/>
</workbook>
</file>

<file path=xl/sharedStrings.xml><?xml version="1.0" encoding="utf-8"?>
<sst xmlns="http://schemas.openxmlformats.org/spreadsheetml/2006/main" count="69" uniqueCount="57">
  <si>
    <t>Denumire GAL</t>
  </si>
  <si>
    <t>Județul</t>
  </si>
  <si>
    <t>Total Sumă Lansată  pe Măsuri (2017...n)</t>
  </si>
  <si>
    <t>Nr. proiecte selectate la nivelul GAL</t>
  </si>
  <si>
    <t>Valoarea proiectelor selectate la GAL</t>
  </si>
  <si>
    <t>Măsura</t>
  </si>
  <si>
    <t>Suma Lansată (anul curent)</t>
  </si>
  <si>
    <t>Procent din Alocarea Financiară a SDL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</si>
  <si>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</si>
  <si>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</si>
  <si>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</si>
  <si>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</si>
  <si>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</si>
  <si>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</si>
  <si>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</si>
  <si>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</si>
  <si>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</si>
  <si>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ianuarie</t>
  </si>
  <si>
    <t>noiembrie</t>
  </si>
  <si>
    <t>decembrie</t>
  </si>
  <si>
    <t>GAL MOVILA LUI BURCEL VASLUI NORD</t>
  </si>
  <si>
    <t>Observații</t>
  </si>
  <si>
    <t>1 proiect retras de la CRFIR</t>
  </si>
  <si>
    <t>1 contract reziliat</t>
  </si>
  <si>
    <t>2 contracte reziliate</t>
  </si>
  <si>
    <t>1 contract; 1 proiect respins AFIR =29.135 euro</t>
  </si>
  <si>
    <t>8 contracte, d.c. 1 contract reziliat =15.000 EURO</t>
  </si>
  <si>
    <t>2 contracte finalizate</t>
  </si>
  <si>
    <t>4 contracte finalizate</t>
  </si>
  <si>
    <t>1 contract finalizat</t>
  </si>
  <si>
    <t>6 contracte</t>
  </si>
  <si>
    <t xml:space="preserve">1 contract reziliat </t>
  </si>
  <si>
    <t>TOTAL</t>
  </si>
  <si>
    <t>2 contracte finalizate cu valoare 15.964 eur</t>
  </si>
  <si>
    <t xml:space="preserve">M1/1C - Dobândirea de cunoștințe inovatoare în producție, management și marketing </t>
  </si>
  <si>
    <t xml:space="preserve">M3/2A - Sprijin pentru  forme asociative </t>
  </si>
  <si>
    <t>M4/2B - Dezvoltarea de afaceri agricole noi</t>
  </si>
  <si>
    <t xml:space="preserve">M5/3A - Scheme de calitate - acțiuni premergătoare  </t>
  </si>
  <si>
    <t xml:space="preserve">M6/3A - Procesarea produselor agricole </t>
  </si>
  <si>
    <t xml:space="preserve">M7b/6A - Dezvoltarea de afaceri non-agricole </t>
  </si>
  <si>
    <t xml:space="preserve">M9/6B - Investiții sociale și educaționale </t>
  </si>
  <si>
    <t xml:space="preserve">M10/6B - Integrarea minorităților locale și a grupurilor defavorizate </t>
  </si>
  <si>
    <t xml:space="preserve">M11/6C - Investiții pentru asigurarea de internet de bandă largă </t>
  </si>
  <si>
    <t>M2/2A - Investiții în exploatații agricole + TRANZIȚIE FEADR</t>
  </si>
  <si>
    <t>M7a/6A - Inițierea de afaceri non-agricole + TRANZIȚIE FEADR</t>
  </si>
  <si>
    <t>M8/6B - Investiții de dezvoltare de interes local + TRANZIȚIE FEADR</t>
  </si>
  <si>
    <t>VASLUI</t>
  </si>
  <si>
    <t>31,11 %</t>
  </si>
  <si>
    <t>1,17 %</t>
  </si>
  <si>
    <t>0,62 %</t>
  </si>
  <si>
    <t>14,50 %</t>
  </si>
  <si>
    <t>0,98 %</t>
  </si>
  <si>
    <t>8,78 %</t>
  </si>
  <si>
    <t>0,20 %</t>
  </si>
  <si>
    <t>3,53 %</t>
  </si>
  <si>
    <t>Calendarul modificat pentru 2023 al lansării măsurilor prevăzute în SDL GAL MOVILA LUI BURCEL VASLUI NORD</t>
  </si>
  <si>
    <t>10.04.2023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</si>
</sst>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ahom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mbria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63"/>
      <name val="Tahoma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1D2228"/>
      <name val="Tahoma"/>
      <family val="2"/>
    </font>
    <font>
      <b/>
      <sz val="11"/>
      <color rgb="FFFF0000"/>
      <name val="Calibri"/>
      <family val="2"/>
    </font>
    <font>
      <sz val="10"/>
      <color theme="1"/>
      <name val="Cambria"/>
      <family val="1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1D2228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20" fillId="34" borderId="12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52" fillId="0" borderId="11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49" fillId="0" borderId="11" xfId="0" applyNumberFormat="1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176" fontId="55" fillId="35" borderId="11" xfId="0" applyNumberFormat="1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176" fontId="57" fillId="35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/>
    </xf>
    <xf numFmtId="10" fontId="2" fillId="36" borderId="11" xfId="0" applyNumberFormat="1" applyFont="1" applyFill="1" applyBorder="1" applyAlignment="1">
      <alignment horizontal="center" vertical="center"/>
    </xf>
    <xf numFmtId="10" fontId="2" fillId="36" borderId="13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35" borderId="11" xfId="0" applyNumberFormat="1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4" fontId="25" fillId="35" borderId="11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" fontId="55" fillId="35" borderId="11" xfId="0" applyNumberFormat="1" applyFont="1" applyFill="1" applyBorder="1" applyAlignment="1">
      <alignment horizontal="center" vertical="center"/>
    </xf>
    <xf numFmtId="1" fontId="25" fillId="35" borderId="11" xfId="0" applyNumberFormat="1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2" fontId="56" fillId="35" borderId="11" xfId="0" applyNumberFormat="1" applyFont="1" applyFill="1" applyBorder="1" applyAlignment="1">
      <alignment horizontal="center" vertical="center"/>
    </xf>
    <xf numFmtId="1" fontId="56" fillId="34" borderId="11" xfId="0" applyNumberFormat="1" applyFont="1" applyFill="1" applyBorder="1" applyAlignment="1">
      <alignment horizontal="center" vertical="center"/>
    </xf>
    <xf numFmtId="0" fontId="60" fillId="3" borderId="14" xfId="0" applyFont="1" applyFill="1" applyBorder="1" applyAlignment="1">
      <alignment horizontal="center" vertical="center"/>
    </xf>
    <xf numFmtId="0" fontId="60" fillId="3" borderId="13" xfId="0" applyFont="1" applyFill="1" applyBorder="1" applyAlignment="1">
      <alignment horizontal="center" vertical="center"/>
    </xf>
    <xf numFmtId="0" fontId="60" fillId="3" borderId="15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62" fillId="26" borderId="20" xfId="0" applyFont="1" applyFill="1" applyBorder="1" applyAlignment="1">
      <alignment horizontal="center" vertical="center" wrapText="1"/>
    </xf>
    <xf numFmtId="0" fontId="62" fillId="26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2" fillId="26" borderId="16" xfId="0" applyFont="1" applyFill="1" applyBorder="1" applyAlignment="1">
      <alignment horizontal="center" vertical="center" wrapText="1"/>
    </xf>
    <xf numFmtId="0" fontId="62" fillId="26" borderId="17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66675</xdr:rowOff>
    </xdr:from>
    <xdr:to>
      <xdr:col>11</xdr:col>
      <xdr:colOff>152400</xdr:colOff>
      <xdr:row>5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800100" y="66675"/>
          <a:ext cx="8972550" cy="1057275"/>
          <a:chOff x="1400" y="347"/>
          <a:chExt cx="7998" cy="1030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00" y="417"/>
            <a:ext cx="1092" cy="960"/>
          </a:xfrm>
          <a:prstGeom prst="rect">
            <a:avLst/>
          </a:prstGeom>
          <a:solidFill>
            <a:srgbClr val="95B3D7"/>
          </a:solidFill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49" y="347"/>
            <a:ext cx="934" cy="960"/>
          </a:xfrm>
          <a:prstGeom prst="rect">
            <a:avLst/>
          </a:prstGeom>
          <a:solidFill>
            <a:srgbClr val="95B3D7"/>
          </a:solidFill>
          <a:ln w="9525" cmpd="sng">
            <a:noFill/>
          </a:ln>
        </xdr:spPr>
      </xdr:pic>
      <xdr:pic>
        <xdr:nvPicPr>
          <xdr:cNvPr id="4" name="Picture 12" descr="C:\Users\Diana\AppData\Local\Microsoft\Windows\Temporary Internet Files\Content.Word\2. Sigla_MADR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64" y="393"/>
            <a:ext cx="3413" cy="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42" y="352"/>
            <a:ext cx="1456" cy="9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95250</xdr:colOff>
      <xdr:row>0</xdr:row>
      <xdr:rowOff>76200</xdr:rowOff>
    </xdr:from>
    <xdr:to>
      <xdr:col>13</xdr:col>
      <xdr:colOff>361950</xdr:colOff>
      <xdr:row>5</xdr:row>
      <xdr:rowOff>142875</xdr:rowOff>
    </xdr:to>
    <xdr:pic>
      <xdr:nvPicPr>
        <xdr:cNvPr id="6" name="Picture 733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25100" y="76200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2"/>
  <sheetViews>
    <sheetView tabSelected="1" view="pageBreakPreview" zoomScale="60" zoomScaleNormal="80" zoomScalePageLayoutView="0" workbookViewId="0" topLeftCell="A1">
      <selection activeCell="K25" sqref="K25"/>
    </sheetView>
  </sheetViews>
  <sheetFormatPr defaultColWidth="9.140625" defaultRowHeight="15"/>
  <cols>
    <col min="2" max="2" width="15.7109375" style="0" customWidth="1"/>
    <col min="3" max="3" width="12.00390625" style="0" customWidth="1"/>
    <col min="4" max="4" width="18.421875" style="0" customWidth="1"/>
    <col min="5" max="5" width="14.8515625" style="0" customWidth="1"/>
    <col min="7" max="7" width="14.140625" style="0" customWidth="1"/>
    <col min="8" max="8" width="15.57421875" style="0" customWidth="1"/>
    <col min="9" max="9" width="17.00390625" style="0" customWidth="1"/>
    <col min="13" max="13" width="11.421875" style="0" customWidth="1"/>
    <col min="14" max="14" width="11.57421875" style="0" bestFit="1" customWidth="1"/>
    <col min="15" max="15" width="12.140625" style="0" customWidth="1"/>
    <col min="16" max="16" width="10.8515625" style="0" customWidth="1"/>
    <col min="17" max="17" width="28.00390625" style="0" customWidth="1"/>
    <col min="18" max="18" width="16.140625" style="0" customWidth="1"/>
    <col min="19" max="19" width="9.140625" style="0" customWidth="1"/>
    <col min="20" max="20" width="11.8515625" style="0" customWidth="1"/>
    <col min="21" max="21" width="19.8515625" style="0" customWidth="1"/>
  </cols>
  <sheetData>
    <row r="2" spans="16:17" ht="18.75">
      <c r="P2" s="83" t="s">
        <v>56</v>
      </c>
      <c r="Q2" s="83"/>
    </row>
    <row r="7" spans="2:20" ht="18.75">
      <c r="B7" s="62" t="s">
        <v>55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15.75" thickBot="1"/>
    <row r="9" spans="2:21" ht="15" customHeight="1">
      <c r="B9" s="66" t="s">
        <v>0</v>
      </c>
      <c r="C9" s="66" t="s">
        <v>1</v>
      </c>
      <c r="D9" s="66" t="s">
        <v>5</v>
      </c>
      <c r="E9" s="80" t="s">
        <v>17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63" t="s">
        <v>14</v>
      </c>
      <c r="M9" s="63" t="s">
        <v>15</v>
      </c>
      <c r="N9" s="63" t="s">
        <v>16</v>
      </c>
      <c r="O9" s="63" t="s">
        <v>18</v>
      </c>
      <c r="P9" s="63" t="s">
        <v>19</v>
      </c>
      <c r="Q9" s="80" t="s">
        <v>2</v>
      </c>
      <c r="R9" s="66" t="s">
        <v>7</v>
      </c>
      <c r="S9" s="72" t="s">
        <v>3</v>
      </c>
      <c r="T9" s="69" t="s">
        <v>4</v>
      </c>
      <c r="U9" s="59" t="s">
        <v>21</v>
      </c>
    </row>
    <row r="10" spans="2:21" ht="15" customHeight="1">
      <c r="B10" s="67"/>
      <c r="C10" s="67"/>
      <c r="D10" s="67"/>
      <c r="E10" s="81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81"/>
      <c r="R10" s="67"/>
      <c r="S10" s="73"/>
      <c r="T10" s="70"/>
      <c r="U10" s="60"/>
    </row>
    <row r="11" spans="2:21" ht="20.25" customHeight="1" thickBot="1">
      <c r="B11" s="67"/>
      <c r="C11" s="67"/>
      <c r="D11" s="67"/>
      <c r="E11" s="82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81"/>
      <c r="R11" s="67"/>
      <c r="S11" s="73"/>
      <c r="T11" s="70"/>
      <c r="U11" s="60"/>
    </row>
    <row r="12" spans="2:21" ht="65.25" customHeight="1">
      <c r="B12" s="68"/>
      <c r="C12" s="68"/>
      <c r="D12" s="67"/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  <c r="Q12" s="81"/>
      <c r="R12" s="67"/>
      <c r="S12" s="73"/>
      <c r="T12" s="70"/>
      <c r="U12" s="61"/>
    </row>
    <row r="13" spans="2:21" ht="30" customHeight="1" hidden="1">
      <c r="B13" s="74" t="s">
        <v>20</v>
      </c>
      <c r="C13" s="77" t="s">
        <v>46</v>
      </c>
      <c r="D13" s="7"/>
      <c r="E13" s="5"/>
      <c r="F13" s="5"/>
      <c r="G13" s="5"/>
      <c r="H13" s="8"/>
      <c r="I13" s="5"/>
      <c r="J13" s="5"/>
      <c r="K13" s="5"/>
      <c r="L13" s="5"/>
      <c r="M13" s="5"/>
      <c r="N13" s="5"/>
      <c r="O13" s="5"/>
      <c r="P13" s="5"/>
      <c r="Q13" s="8"/>
      <c r="R13" s="9"/>
      <c r="S13" s="5"/>
      <c r="T13" s="10"/>
      <c r="U13" s="11"/>
    </row>
    <row r="14" spans="2:21" ht="35.25" customHeight="1" hidden="1">
      <c r="B14" s="75"/>
      <c r="C14" s="78"/>
      <c r="D14" s="7"/>
      <c r="E14" s="5"/>
      <c r="F14" s="5"/>
      <c r="G14" s="5"/>
      <c r="H14" s="8"/>
      <c r="I14" s="5"/>
      <c r="J14" s="5"/>
      <c r="K14" s="5"/>
      <c r="L14" s="5"/>
      <c r="M14" s="5"/>
      <c r="N14" s="5"/>
      <c r="O14" s="5"/>
      <c r="P14" s="5"/>
      <c r="Q14" s="8"/>
      <c r="R14" s="9"/>
      <c r="S14" s="5"/>
      <c r="T14" s="10"/>
      <c r="U14" s="11"/>
    </row>
    <row r="15" spans="2:21" ht="49.5" customHeight="1" hidden="1">
      <c r="B15" s="75"/>
      <c r="C15" s="78"/>
      <c r="D15" s="7"/>
      <c r="E15" s="5"/>
      <c r="F15" s="5"/>
      <c r="G15" s="5"/>
      <c r="H15" s="8"/>
      <c r="I15" s="5"/>
      <c r="J15" s="5"/>
      <c r="K15" s="5"/>
      <c r="L15" s="5"/>
      <c r="M15" s="5"/>
      <c r="N15" s="5"/>
      <c r="O15" s="5"/>
      <c r="P15" s="5"/>
      <c r="Q15" s="8"/>
      <c r="R15" s="9"/>
      <c r="S15" s="5"/>
      <c r="T15" s="10"/>
      <c r="U15" s="11"/>
    </row>
    <row r="16" spans="2:21" ht="93" customHeight="1">
      <c r="B16" s="75"/>
      <c r="C16" s="78"/>
      <c r="D16" s="16" t="s">
        <v>34</v>
      </c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54">
        <v>15965</v>
      </c>
      <c r="R16" s="45" t="s">
        <v>49</v>
      </c>
      <c r="S16" s="21">
        <v>2</v>
      </c>
      <c r="T16" s="23">
        <v>19484</v>
      </c>
      <c r="U16" s="24" t="s">
        <v>33</v>
      </c>
    </row>
    <row r="17" spans="2:21" ht="49.5" customHeight="1">
      <c r="B17" s="75"/>
      <c r="C17" s="78"/>
      <c r="D17" s="17" t="s">
        <v>43</v>
      </c>
      <c r="E17" s="25"/>
      <c r="F17" s="25"/>
      <c r="G17" s="25"/>
      <c r="H17" s="26"/>
      <c r="I17" s="25"/>
      <c r="J17" s="27"/>
      <c r="K17" s="25"/>
      <c r="L17" s="27"/>
      <c r="M17" s="48"/>
      <c r="N17" s="25"/>
      <c r="O17" s="25"/>
      <c r="P17" s="25"/>
      <c r="Q17" s="50">
        <v>371485</v>
      </c>
      <c r="R17" s="45" t="s">
        <v>50</v>
      </c>
      <c r="S17" s="29">
        <v>4</v>
      </c>
      <c r="T17" s="29">
        <v>311350</v>
      </c>
      <c r="U17" s="24" t="s">
        <v>28</v>
      </c>
    </row>
    <row r="18" spans="2:21" ht="67.5" customHeight="1">
      <c r="B18" s="75"/>
      <c r="C18" s="78"/>
      <c r="D18" s="17" t="s">
        <v>35</v>
      </c>
      <c r="E18" s="25"/>
      <c r="F18" s="25"/>
      <c r="G18" s="25"/>
      <c r="H18" s="26"/>
      <c r="I18" s="25"/>
      <c r="J18" s="27"/>
      <c r="K18" s="25"/>
      <c r="L18" s="27"/>
      <c r="M18" s="28"/>
      <c r="N18" s="25"/>
      <c r="O18" s="25"/>
      <c r="P18" s="25"/>
      <c r="Q18" s="55">
        <v>25000</v>
      </c>
      <c r="R18" s="45" t="s">
        <v>51</v>
      </c>
      <c r="S18" s="29">
        <v>1</v>
      </c>
      <c r="T18" s="30">
        <v>25000</v>
      </c>
      <c r="U18" s="24" t="s">
        <v>29</v>
      </c>
    </row>
    <row r="19" spans="2:21" ht="49.5" customHeight="1">
      <c r="B19" s="75"/>
      <c r="C19" s="78"/>
      <c r="D19" s="17" t="s">
        <v>36</v>
      </c>
      <c r="E19" s="25"/>
      <c r="F19" s="25"/>
      <c r="G19" s="25"/>
      <c r="H19" s="26"/>
      <c r="I19" s="25"/>
      <c r="J19" s="27"/>
      <c r="K19" s="25"/>
      <c r="L19" s="27"/>
      <c r="M19" s="28"/>
      <c r="N19" s="25"/>
      <c r="O19" s="25"/>
      <c r="P19" s="25"/>
      <c r="Q19" s="55">
        <v>225000</v>
      </c>
      <c r="R19" s="45" t="s">
        <v>52</v>
      </c>
      <c r="S19" s="29">
        <v>8</v>
      </c>
      <c r="T19" s="30">
        <v>240000</v>
      </c>
      <c r="U19" s="24" t="s">
        <v>26</v>
      </c>
    </row>
    <row r="20" spans="2:21" ht="75" customHeight="1">
      <c r="B20" s="75"/>
      <c r="C20" s="78"/>
      <c r="D20" s="16" t="s">
        <v>37</v>
      </c>
      <c r="E20" s="21"/>
      <c r="F20" s="21"/>
      <c r="G20" s="21"/>
      <c r="H20" s="22"/>
      <c r="I20" s="21"/>
      <c r="J20" s="21"/>
      <c r="K20" s="31"/>
      <c r="L20" s="31"/>
      <c r="M20" s="22"/>
      <c r="N20" s="21"/>
      <c r="O20" s="21"/>
      <c r="P20" s="21"/>
      <c r="Q20" s="54">
        <v>5000</v>
      </c>
      <c r="R20" s="45" t="s">
        <v>53</v>
      </c>
      <c r="S20" s="21">
        <v>1</v>
      </c>
      <c r="T20" s="32">
        <v>4891</v>
      </c>
      <c r="U20" s="33" t="s">
        <v>23</v>
      </c>
    </row>
    <row r="21" spans="2:21" ht="57" customHeight="1">
      <c r="B21" s="75"/>
      <c r="C21" s="78"/>
      <c r="D21" s="16" t="s">
        <v>38</v>
      </c>
      <c r="E21" s="21"/>
      <c r="F21" s="21"/>
      <c r="G21" s="21"/>
      <c r="H21" s="58">
        <v>44135</v>
      </c>
      <c r="I21" s="22"/>
      <c r="J21" s="22"/>
      <c r="K21" s="34"/>
      <c r="L21" s="21"/>
      <c r="M21" s="31"/>
      <c r="N21" s="21"/>
      <c r="O21" s="44"/>
      <c r="P21" s="21"/>
      <c r="Q21" s="54">
        <v>90564</v>
      </c>
      <c r="R21" s="45" t="s">
        <v>54</v>
      </c>
      <c r="S21" s="21">
        <v>2</v>
      </c>
      <c r="T21" s="23">
        <v>75564</v>
      </c>
      <c r="U21" s="35" t="s">
        <v>25</v>
      </c>
    </row>
    <row r="22" spans="2:21" ht="57" customHeight="1">
      <c r="B22" s="75"/>
      <c r="C22" s="78"/>
      <c r="D22" s="17" t="s">
        <v>44</v>
      </c>
      <c r="E22" s="56"/>
      <c r="F22" s="56"/>
      <c r="H22" s="58">
        <v>15000</v>
      </c>
      <c r="I22" s="25"/>
      <c r="J22" s="27"/>
      <c r="K22" s="25"/>
      <c r="L22" s="27"/>
      <c r="M22" s="25"/>
      <c r="N22" s="49"/>
      <c r="O22" s="41"/>
      <c r="P22" s="41"/>
      <c r="Q22" s="55">
        <v>260000</v>
      </c>
      <c r="R22" s="45">
        <v>0.1015</v>
      </c>
      <c r="S22" s="28">
        <v>6</v>
      </c>
      <c r="T22" s="28">
        <v>165000</v>
      </c>
      <c r="U22" s="42" t="s">
        <v>30</v>
      </c>
    </row>
    <row r="23" spans="2:21" ht="57" customHeight="1">
      <c r="B23" s="75"/>
      <c r="C23" s="78"/>
      <c r="D23" s="17" t="s">
        <v>39</v>
      </c>
      <c r="E23" s="56"/>
      <c r="F23" s="56"/>
      <c r="G23" s="56"/>
      <c r="H23" s="26"/>
      <c r="I23" s="25"/>
      <c r="J23" s="27"/>
      <c r="K23" s="25"/>
      <c r="L23" s="27"/>
      <c r="M23" s="27"/>
      <c r="N23" s="25"/>
      <c r="O23" s="25"/>
      <c r="P23" s="27"/>
      <c r="Q23" s="55">
        <v>60000</v>
      </c>
      <c r="R23" s="45">
        <v>0.0234</v>
      </c>
      <c r="S23" s="29">
        <v>2</v>
      </c>
      <c r="T23" s="29">
        <v>59999</v>
      </c>
      <c r="U23" s="37" t="s">
        <v>27</v>
      </c>
    </row>
    <row r="24" spans="2:21" ht="57" customHeight="1">
      <c r="B24" s="75"/>
      <c r="C24" s="78"/>
      <c r="D24" s="17" t="s">
        <v>45</v>
      </c>
      <c r="E24" s="56"/>
      <c r="F24" s="56"/>
      <c r="G24" s="57">
        <v>124161.07</v>
      </c>
      <c r="H24" s="26"/>
      <c r="I24" s="25"/>
      <c r="J24" s="27"/>
      <c r="K24" s="25"/>
      <c r="L24" s="27"/>
      <c r="M24" s="25"/>
      <c r="N24" s="25"/>
      <c r="O24" s="52"/>
      <c r="P24" s="25"/>
      <c r="Q24" s="50">
        <v>796698.97</v>
      </c>
      <c r="R24" s="45" t="s">
        <v>47</v>
      </c>
      <c r="S24" s="29">
        <v>18</v>
      </c>
      <c r="T24" s="29">
        <v>785635</v>
      </c>
      <c r="U24" s="43" t="s">
        <v>24</v>
      </c>
    </row>
    <row r="25" spans="2:21" ht="42" customHeight="1">
      <c r="B25" s="75"/>
      <c r="C25" s="78"/>
      <c r="D25" s="17" t="s">
        <v>40</v>
      </c>
      <c r="E25" s="56">
        <v>106383</v>
      </c>
      <c r="F25" s="56"/>
      <c r="G25" s="56"/>
      <c r="H25" s="26"/>
      <c r="I25" s="25"/>
      <c r="J25" s="27"/>
      <c r="K25" s="25"/>
      <c r="L25" s="27"/>
      <c r="M25" s="25"/>
      <c r="N25" s="28"/>
      <c r="O25" s="25"/>
      <c r="P25" s="25"/>
      <c r="Q25" s="21">
        <v>106383</v>
      </c>
      <c r="R25" s="45">
        <v>0.0415</v>
      </c>
      <c r="S25" s="29">
        <v>1</v>
      </c>
      <c r="T25" s="29">
        <v>106383</v>
      </c>
      <c r="U25" s="38" t="s">
        <v>22</v>
      </c>
    </row>
    <row r="26" spans="2:21" ht="63.75" customHeight="1">
      <c r="B26" s="75"/>
      <c r="C26" s="78"/>
      <c r="D26" s="18" t="s">
        <v>41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4"/>
      <c r="P26" s="36"/>
      <c r="Q26" s="51">
        <v>46282</v>
      </c>
      <c r="R26" s="46">
        <v>0.0181</v>
      </c>
      <c r="S26" s="39">
        <v>1</v>
      </c>
      <c r="T26" s="39">
        <v>40000</v>
      </c>
      <c r="U26" s="38" t="s">
        <v>23</v>
      </c>
    </row>
    <row r="27" spans="2:21" ht="58.5" customHeight="1">
      <c r="B27" s="76"/>
      <c r="C27" s="79"/>
      <c r="D27" s="19" t="s">
        <v>42</v>
      </c>
      <c r="E27" s="25"/>
      <c r="F27" s="25"/>
      <c r="H27" s="84"/>
      <c r="I27" s="53">
        <v>30000</v>
      </c>
      <c r="J27" s="25"/>
      <c r="K27" s="25"/>
      <c r="L27" s="25"/>
      <c r="M27" s="27"/>
      <c r="N27" s="25"/>
      <c r="O27" s="25"/>
      <c r="P27" s="22"/>
      <c r="Q27" s="54">
        <v>30000</v>
      </c>
      <c r="R27" s="47" t="s">
        <v>48</v>
      </c>
      <c r="S27" s="29">
        <v>1</v>
      </c>
      <c r="T27" s="29">
        <v>32.763</v>
      </c>
      <c r="U27" s="38" t="s">
        <v>31</v>
      </c>
    </row>
    <row r="28" spans="2:21" ht="15">
      <c r="B28" s="2"/>
      <c r="C28" s="3"/>
      <c r="D28" s="6" t="s">
        <v>32</v>
      </c>
      <c r="E28" s="15">
        <f aca="true" t="shared" si="0" ref="E28:P28">SUM(E16:E27)</f>
        <v>106383</v>
      </c>
      <c r="F28" s="14">
        <f t="shared" si="0"/>
        <v>0</v>
      </c>
      <c r="G28" s="40">
        <f t="shared" si="0"/>
        <v>124161.07</v>
      </c>
      <c r="H28" s="14">
        <f>SUM(H16:H27)</f>
        <v>59135</v>
      </c>
      <c r="I28" s="15">
        <f>SUM(I16:I27)</f>
        <v>30000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5">
        <f t="shared" si="0"/>
        <v>0</v>
      </c>
      <c r="N28" s="15">
        <f t="shared" si="0"/>
        <v>0</v>
      </c>
      <c r="O28" s="40">
        <f t="shared" si="0"/>
        <v>0</v>
      </c>
      <c r="P28" s="14">
        <f t="shared" si="0"/>
        <v>0</v>
      </c>
      <c r="Q28" s="40">
        <f>SUM(Q16:Q27)</f>
        <v>2032377.97</v>
      </c>
      <c r="R28" s="12"/>
      <c r="S28" s="6"/>
      <c r="T28" s="6"/>
      <c r="U28" s="20"/>
    </row>
    <row r="29" spans="2:20" ht="15">
      <c r="B29" s="2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3"/>
      <c r="R29" s="13"/>
      <c r="S29" s="4"/>
      <c r="T29" s="4"/>
    </row>
    <row r="30" spans="2:20" ht="15">
      <c r="B30" s="2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/>
      <c r="R30" s="13"/>
      <c r="S30" s="4"/>
      <c r="T30" s="4"/>
    </row>
    <row r="31" spans="3:6" ht="15">
      <c r="C31" s="71"/>
      <c r="D31" s="71"/>
      <c r="E31" s="71"/>
      <c r="F31" s="71"/>
    </row>
    <row r="32" spans="4:5" ht="15">
      <c r="D32" s="71"/>
      <c r="E32" s="71"/>
    </row>
  </sheetData>
  <sheetProtection/>
  <mergeCells count="26">
    <mergeCell ref="O9:O11"/>
    <mergeCell ref="J9:J11"/>
    <mergeCell ref="E9:E11"/>
    <mergeCell ref="C31:F31"/>
    <mergeCell ref="I9:I11"/>
    <mergeCell ref="P2:Q2"/>
    <mergeCell ref="D32:E32"/>
    <mergeCell ref="S9:S12"/>
    <mergeCell ref="B13:B27"/>
    <mergeCell ref="C13:C27"/>
    <mergeCell ref="R9:R12"/>
    <mergeCell ref="D9:D12"/>
    <mergeCell ref="G9:G11"/>
    <mergeCell ref="H9:H11"/>
    <mergeCell ref="P9:P11"/>
    <mergeCell ref="Q9:Q12"/>
    <mergeCell ref="U9:U12"/>
    <mergeCell ref="B7:T7"/>
    <mergeCell ref="K9:K11"/>
    <mergeCell ref="L9:L11"/>
    <mergeCell ref="M9:M11"/>
    <mergeCell ref="N9:N11"/>
    <mergeCell ref="B9:B12"/>
    <mergeCell ref="C9:C12"/>
    <mergeCell ref="F9:F11"/>
    <mergeCell ref="T9:T12"/>
  </mergeCells>
  <printOptions/>
  <pageMargins left="0.7086614173228347" right="0.7086614173228347" top="0.7480314960629921" bottom="0.7480314960629921" header="0.31496062992125984" footer="0.31496062992125984"/>
  <pageSetup orientation="landscape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2023-03-01T08:56:12Z</cp:lastPrinted>
  <dcterms:created xsi:type="dcterms:W3CDTF">2021-03-15T09:06:32Z</dcterms:created>
  <dcterms:modified xsi:type="dcterms:W3CDTF">2023-04-10T10:49:12Z</dcterms:modified>
  <cp:category/>
  <cp:version/>
  <cp:contentType/>
  <cp:contentStatus/>
</cp:coreProperties>
</file>